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ktoria Morawietz\Documents\SAISONS\Newsletter\"/>
    </mc:Choice>
  </mc:AlternateContent>
  <xr:revisionPtr revIDLastSave="0" documentId="13_ncr:1_{22C17711-BE76-47AF-9478-A5965EF8D85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DSheet" sheetId="1" r:id="rId1"/>
  </sheets>
  <calcPr calcId="181029" refMode="R1C1"/>
</workbook>
</file>

<file path=xl/calcChain.xml><?xml version="1.0" encoding="utf-8"?>
<calcChain xmlns="http://schemas.openxmlformats.org/spreadsheetml/2006/main">
  <c r="Q273" i="1" l="1"/>
  <c r="S273" i="1" s="1"/>
  <c r="Q272" i="1"/>
  <c r="S272" i="1" s="1"/>
  <c r="S271" i="1"/>
  <c r="Q271" i="1"/>
  <c r="Q270" i="1"/>
  <c r="S270" i="1" s="1"/>
  <c r="S269" i="1"/>
  <c r="Q269" i="1"/>
  <c r="Q268" i="1"/>
  <c r="S268" i="1" s="1"/>
  <c r="S267" i="1"/>
  <c r="Q267" i="1"/>
  <c r="Q266" i="1"/>
  <c r="S266" i="1" s="1"/>
  <c r="S265" i="1"/>
  <c r="Q265" i="1"/>
  <c r="Q264" i="1"/>
  <c r="S264" i="1" s="1"/>
  <c r="S263" i="1"/>
  <c r="Q263" i="1"/>
  <c r="Q262" i="1"/>
  <c r="S262" i="1" s="1"/>
  <c r="S261" i="1"/>
  <c r="Q261" i="1"/>
  <c r="Q260" i="1"/>
  <c r="S260" i="1" s="1"/>
  <c r="S259" i="1"/>
  <c r="Q259" i="1"/>
  <c r="Q258" i="1"/>
  <c r="S258" i="1" s="1"/>
  <c r="S257" i="1"/>
  <c r="Q257" i="1"/>
  <c r="Q256" i="1"/>
  <c r="S256" i="1" s="1"/>
  <c r="S255" i="1"/>
  <c r="Q255" i="1"/>
  <c r="Q254" i="1"/>
  <c r="S254" i="1" s="1"/>
  <c r="S253" i="1"/>
  <c r="Q253" i="1"/>
  <c r="Q252" i="1"/>
  <c r="S252" i="1" s="1"/>
  <c r="S251" i="1"/>
  <c r="Q251" i="1"/>
  <c r="Q250" i="1"/>
  <c r="S250" i="1" s="1"/>
  <c r="S249" i="1"/>
  <c r="Q249" i="1"/>
  <c r="Q248" i="1"/>
  <c r="S248" i="1" s="1"/>
  <c r="S247" i="1"/>
  <c r="Q247" i="1"/>
  <c r="Q246" i="1"/>
  <c r="S246" i="1" s="1"/>
  <c r="S245" i="1"/>
  <c r="Q245" i="1"/>
  <c r="Q244" i="1"/>
  <c r="S244" i="1" s="1"/>
  <c r="S243" i="1"/>
  <c r="Q243" i="1"/>
  <c r="Q242" i="1"/>
  <c r="S242" i="1" s="1"/>
  <c r="S241" i="1"/>
  <c r="Q241" i="1"/>
  <c r="Q240" i="1"/>
  <c r="S240" i="1" s="1"/>
  <c r="S239" i="1"/>
  <c r="Q239" i="1"/>
  <c r="Q238" i="1"/>
  <c r="S238" i="1" s="1"/>
  <c r="S237" i="1"/>
  <c r="Q237" i="1"/>
  <c r="Q236" i="1"/>
  <c r="S236" i="1" s="1"/>
  <c r="S235" i="1"/>
  <c r="Q235" i="1"/>
  <c r="Q234" i="1"/>
  <c r="S234" i="1" s="1"/>
  <c r="S233" i="1"/>
  <c r="Q233" i="1"/>
  <c r="Q232" i="1"/>
  <c r="S232" i="1" s="1"/>
  <c r="S231" i="1"/>
  <c r="Q231" i="1"/>
  <c r="Q230" i="1"/>
  <c r="S230" i="1" s="1"/>
  <c r="S229" i="1"/>
  <c r="Q229" i="1"/>
  <c r="Q228" i="1"/>
  <c r="S228" i="1" s="1"/>
  <c r="S227" i="1"/>
  <c r="Q227" i="1"/>
  <c r="Q226" i="1"/>
  <c r="S226" i="1" s="1"/>
  <c r="S225" i="1"/>
  <c r="Q225" i="1"/>
  <c r="Q224" i="1"/>
  <c r="S224" i="1" s="1"/>
  <c r="S223" i="1"/>
  <c r="Q223" i="1"/>
  <c r="Q222" i="1"/>
  <c r="S222" i="1" s="1"/>
  <c r="S221" i="1"/>
  <c r="Q221" i="1"/>
  <c r="Q220" i="1"/>
  <c r="S220" i="1" s="1"/>
  <c r="S219" i="1"/>
  <c r="Q219" i="1"/>
  <c r="Q218" i="1"/>
  <c r="S218" i="1" s="1"/>
  <c r="S217" i="1"/>
  <c r="Q217" i="1"/>
  <c r="Q216" i="1"/>
  <c r="S216" i="1" s="1"/>
  <c r="S215" i="1"/>
  <c r="Q215" i="1"/>
  <c r="Q214" i="1"/>
  <c r="S214" i="1" s="1"/>
  <c r="S213" i="1"/>
  <c r="Q213" i="1"/>
  <c r="Q212" i="1"/>
  <c r="S212" i="1" s="1"/>
  <c r="S211" i="1"/>
  <c r="Q211" i="1"/>
  <c r="Q210" i="1"/>
  <c r="S210" i="1" s="1"/>
  <c r="S209" i="1"/>
  <c r="Q209" i="1"/>
  <c r="Q208" i="1"/>
  <c r="S208" i="1" s="1"/>
  <c r="S207" i="1"/>
  <c r="Q207" i="1"/>
  <c r="Q206" i="1"/>
  <c r="S206" i="1" s="1"/>
  <c r="S205" i="1"/>
  <c r="Q205" i="1"/>
  <c r="Q204" i="1"/>
  <c r="S204" i="1" s="1"/>
  <c r="S203" i="1"/>
  <c r="Q203" i="1"/>
  <c r="Q202" i="1"/>
  <c r="S202" i="1" s="1"/>
  <c r="S201" i="1"/>
  <c r="Q201" i="1"/>
  <c r="Q200" i="1"/>
  <c r="S200" i="1" s="1"/>
  <c r="S199" i="1"/>
  <c r="Q199" i="1"/>
  <c r="Q198" i="1"/>
  <c r="S198" i="1" s="1"/>
  <c r="S197" i="1"/>
  <c r="Q197" i="1"/>
  <c r="Q196" i="1"/>
  <c r="S196" i="1" s="1"/>
  <c r="S195" i="1"/>
  <c r="Q195" i="1"/>
  <c r="Q194" i="1"/>
  <c r="S194" i="1" s="1"/>
  <c r="Q193" i="1"/>
  <c r="S193" i="1" s="1"/>
  <c r="Q192" i="1"/>
  <c r="S192" i="1" s="1"/>
  <c r="Q191" i="1"/>
  <c r="S191" i="1" s="1"/>
  <c r="Q190" i="1"/>
  <c r="S190" i="1" s="1"/>
  <c r="Q189" i="1"/>
  <c r="S189" i="1" s="1"/>
  <c r="Q188" i="1"/>
  <c r="S188" i="1" s="1"/>
  <c r="Q187" i="1"/>
  <c r="S187" i="1" s="1"/>
  <c r="Q186" i="1"/>
  <c r="S186" i="1" s="1"/>
  <c r="Q185" i="1"/>
  <c r="S185" i="1" s="1"/>
  <c r="Q184" i="1"/>
  <c r="S184" i="1" s="1"/>
  <c r="Q183" i="1"/>
  <c r="S183" i="1" s="1"/>
  <c r="Q182" i="1"/>
  <c r="S182" i="1" s="1"/>
  <c r="Q181" i="1"/>
  <c r="S181" i="1" s="1"/>
  <c r="Q180" i="1"/>
  <c r="S180" i="1" s="1"/>
  <c r="Q179" i="1"/>
  <c r="S179" i="1" s="1"/>
  <c r="Q178" i="1"/>
  <c r="S178" i="1" s="1"/>
  <c r="Q177" i="1"/>
  <c r="S177" i="1" s="1"/>
  <c r="Q176" i="1"/>
  <c r="S176" i="1" s="1"/>
  <c r="Q175" i="1"/>
  <c r="S175" i="1" s="1"/>
  <c r="Q174" i="1"/>
  <c r="S174" i="1" s="1"/>
  <c r="Q173" i="1"/>
  <c r="S173" i="1" s="1"/>
  <c r="Q172" i="1"/>
  <c r="S172" i="1" s="1"/>
  <c r="Q171" i="1"/>
  <c r="S171" i="1" s="1"/>
  <c r="Q170" i="1"/>
  <c r="S170" i="1" s="1"/>
  <c r="Q169" i="1"/>
  <c r="S169" i="1" s="1"/>
  <c r="Q168" i="1"/>
  <c r="S168" i="1" s="1"/>
  <c r="Q167" i="1"/>
  <c r="S167" i="1" s="1"/>
  <c r="Q166" i="1"/>
  <c r="S166" i="1" s="1"/>
  <c r="Q165" i="1"/>
  <c r="S165" i="1" s="1"/>
  <c r="Q164" i="1"/>
  <c r="S164" i="1" s="1"/>
  <c r="Q163" i="1"/>
  <c r="S163" i="1" s="1"/>
  <c r="Q162" i="1"/>
  <c r="S162" i="1" s="1"/>
  <c r="Q161" i="1"/>
  <c r="S161" i="1" s="1"/>
  <c r="Q160" i="1"/>
  <c r="S160" i="1" s="1"/>
  <c r="Q159" i="1"/>
  <c r="S159" i="1" s="1"/>
  <c r="Q158" i="1"/>
  <c r="S158" i="1" s="1"/>
  <c r="Q157" i="1"/>
  <c r="S157" i="1" s="1"/>
  <c r="Q156" i="1"/>
  <c r="S156" i="1" s="1"/>
  <c r="Q155" i="1"/>
  <c r="S155" i="1" s="1"/>
  <c r="Q154" i="1"/>
  <c r="S154" i="1" s="1"/>
  <c r="Q153" i="1"/>
  <c r="S153" i="1" s="1"/>
  <c r="Q152" i="1"/>
  <c r="S152" i="1" s="1"/>
  <c r="Q151" i="1"/>
  <c r="S151" i="1" s="1"/>
  <c r="Q150" i="1"/>
  <c r="S150" i="1" s="1"/>
  <c r="Q149" i="1"/>
  <c r="S149" i="1" s="1"/>
  <c r="Q148" i="1"/>
  <c r="S148" i="1" s="1"/>
  <c r="Q147" i="1"/>
  <c r="S147" i="1" s="1"/>
  <c r="Q146" i="1"/>
  <c r="S146" i="1" s="1"/>
  <c r="Q145" i="1"/>
  <c r="S145" i="1" s="1"/>
  <c r="Q144" i="1"/>
  <c r="S144" i="1" s="1"/>
  <c r="Q143" i="1"/>
  <c r="S143" i="1" s="1"/>
  <c r="Q142" i="1"/>
  <c r="S142" i="1" s="1"/>
  <c r="Q141" i="1"/>
  <c r="S141" i="1" s="1"/>
  <c r="Q140" i="1"/>
  <c r="S140" i="1" s="1"/>
  <c r="Q139" i="1"/>
  <c r="S139" i="1" s="1"/>
  <c r="Q138" i="1"/>
  <c r="S138" i="1" s="1"/>
  <c r="Q137" i="1"/>
  <c r="S137" i="1" s="1"/>
  <c r="Q136" i="1"/>
  <c r="S136" i="1" s="1"/>
  <c r="Q135" i="1"/>
  <c r="S135" i="1" s="1"/>
  <c r="Q134" i="1"/>
  <c r="S134" i="1" s="1"/>
  <c r="Q133" i="1"/>
  <c r="S133" i="1" s="1"/>
  <c r="Q132" i="1"/>
  <c r="S132" i="1" s="1"/>
  <c r="Q131" i="1"/>
  <c r="S131" i="1" s="1"/>
  <c r="Q130" i="1"/>
  <c r="S130" i="1" s="1"/>
  <c r="Q129" i="1"/>
  <c r="S129" i="1" s="1"/>
  <c r="Q128" i="1"/>
  <c r="S128" i="1" s="1"/>
  <c r="Q127" i="1"/>
  <c r="S127" i="1" s="1"/>
  <c r="Q126" i="1"/>
  <c r="S126" i="1" s="1"/>
  <c r="Q125" i="1"/>
  <c r="S125" i="1" s="1"/>
  <c r="Q124" i="1"/>
  <c r="S124" i="1" s="1"/>
  <c r="Q123" i="1"/>
  <c r="S123" i="1" s="1"/>
  <c r="Q122" i="1"/>
  <c r="S122" i="1" s="1"/>
  <c r="Q121" i="1"/>
  <c r="S121" i="1" s="1"/>
  <c r="Q120" i="1"/>
  <c r="S120" i="1" s="1"/>
  <c r="Q119" i="1"/>
  <c r="S119" i="1" s="1"/>
  <c r="Q118" i="1"/>
  <c r="S118" i="1" s="1"/>
  <c r="Q117" i="1"/>
  <c r="S117" i="1" s="1"/>
  <c r="Q116" i="1"/>
  <c r="S116" i="1" s="1"/>
  <c r="Q115" i="1"/>
  <c r="S115" i="1" s="1"/>
  <c r="Q114" i="1"/>
  <c r="S114" i="1" s="1"/>
  <c r="Q113" i="1"/>
  <c r="S113" i="1" s="1"/>
  <c r="Q112" i="1"/>
  <c r="S112" i="1" s="1"/>
  <c r="Q111" i="1"/>
  <c r="S111" i="1" s="1"/>
  <c r="Q110" i="1"/>
  <c r="S110" i="1" s="1"/>
  <c r="Q109" i="1"/>
  <c r="S109" i="1" s="1"/>
  <c r="Q108" i="1"/>
  <c r="S108" i="1" s="1"/>
  <c r="Q107" i="1"/>
  <c r="S107" i="1" s="1"/>
  <c r="Q106" i="1"/>
  <c r="S106" i="1" s="1"/>
  <c r="Q105" i="1"/>
  <c r="S105" i="1" s="1"/>
  <c r="Q104" i="1"/>
  <c r="S104" i="1" s="1"/>
  <c r="Q103" i="1"/>
  <c r="S103" i="1" s="1"/>
  <c r="Q102" i="1"/>
  <c r="S102" i="1" s="1"/>
  <c r="Q101" i="1"/>
  <c r="S101" i="1" s="1"/>
  <c r="Q100" i="1"/>
  <c r="S100" i="1" s="1"/>
  <c r="S99" i="1"/>
  <c r="Q99" i="1"/>
  <c r="Q98" i="1"/>
  <c r="S98" i="1" s="1"/>
  <c r="S97" i="1"/>
  <c r="Q97" i="1"/>
  <c r="Q96" i="1"/>
  <c r="S96" i="1" s="1"/>
  <c r="S95" i="1"/>
  <c r="Q95" i="1"/>
  <c r="Q94" i="1"/>
  <c r="S94" i="1" s="1"/>
  <c r="S93" i="1"/>
  <c r="Q93" i="1"/>
  <c r="Q92" i="1"/>
  <c r="S92" i="1" s="1"/>
  <c r="S91" i="1"/>
  <c r="Q91" i="1"/>
  <c r="Q90" i="1"/>
  <c r="S90" i="1" s="1"/>
  <c r="S89" i="1"/>
  <c r="Q89" i="1"/>
  <c r="Q88" i="1"/>
  <c r="S88" i="1" s="1"/>
  <c r="S87" i="1"/>
  <c r="Q87" i="1"/>
  <c r="Q86" i="1"/>
  <c r="S86" i="1" s="1"/>
  <c r="S85" i="1"/>
  <c r="Q85" i="1"/>
  <c r="Q84" i="1"/>
  <c r="S84" i="1" s="1"/>
  <c r="S83" i="1"/>
  <c r="Q83" i="1"/>
  <c r="Q82" i="1"/>
  <c r="S82" i="1" s="1"/>
  <c r="S81" i="1"/>
  <c r="Q81" i="1"/>
  <c r="Q80" i="1"/>
  <c r="S80" i="1" s="1"/>
  <c r="S79" i="1"/>
  <c r="Q79" i="1"/>
  <c r="Q78" i="1"/>
  <c r="S78" i="1" s="1"/>
  <c r="S77" i="1"/>
  <c r="Q77" i="1"/>
  <c r="Q76" i="1"/>
  <c r="S76" i="1" s="1"/>
  <c r="S75" i="1"/>
  <c r="Q75" i="1"/>
  <c r="Q74" i="1"/>
  <c r="S74" i="1" s="1"/>
  <c r="S73" i="1"/>
  <c r="Q73" i="1"/>
  <c r="Q72" i="1"/>
  <c r="S72" i="1" s="1"/>
  <c r="S71" i="1"/>
  <c r="Q71" i="1"/>
  <c r="Q70" i="1"/>
  <c r="S70" i="1" s="1"/>
  <c r="S69" i="1"/>
  <c r="Q69" i="1"/>
  <c r="Q68" i="1"/>
  <c r="S68" i="1" s="1"/>
  <c r="S67" i="1"/>
  <c r="Q67" i="1"/>
  <c r="Q66" i="1"/>
  <c r="S66" i="1" s="1"/>
  <c r="S65" i="1"/>
  <c r="Q65" i="1"/>
  <c r="Q64" i="1"/>
  <c r="S64" i="1" s="1"/>
  <c r="S63" i="1"/>
  <c r="Q63" i="1"/>
  <c r="Q62" i="1"/>
  <c r="S62" i="1" s="1"/>
  <c r="S61" i="1"/>
  <c r="Q61" i="1"/>
  <c r="Q60" i="1"/>
  <c r="S60" i="1" s="1"/>
  <c r="S59" i="1"/>
  <c r="Q59" i="1"/>
  <c r="Q58" i="1"/>
  <c r="S58" i="1" s="1"/>
  <c r="S57" i="1"/>
  <c r="Q57" i="1"/>
  <c r="Q56" i="1"/>
  <c r="S56" i="1" s="1"/>
  <c r="S55" i="1"/>
  <c r="Q55" i="1"/>
  <c r="Q54" i="1"/>
  <c r="S54" i="1" s="1"/>
  <c r="S53" i="1"/>
  <c r="Q53" i="1"/>
  <c r="Q52" i="1"/>
  <c r="S52" i="1" s="1"/>
  <c r="S51" i="1"/>
  <c r="Q51" i="1"/>
  <c r="Q50" i="1"/>
  <c r="S50" i="1" s="1"/>
  <c r="S49" i="1"/>
  <c r="Q49" i="1"/>
  <c r="Q48" i="1"/>
  <c r="S48" i="1" s="1"/>
  <c r="S47" i="1"/>
  <c r="Q47" i="1"/>
  <c r="Q46" i="1"/>
  <c r="S46" i="1" s="1"/>
  <c r="S45" i="1"/>
  <c r="Q45" i="1"/>
  <c r="Q44" i="1"/>
  <c r="S44" i="1" s="1"/>
  <c r="S43" i="1"/>
  <c r="Q43" i="1"/>
  <c r="Q42" i="1"/>
  <c r="S42" i="1" s="1"/>
  <c r="S41" i="1"/>
  <c r="Q41" i="1"/>
  <c r="Q40" i="1"/>
  <c r="S40" i="1" s="1"/>
  <c r="S39" i="1"/>
  <c r="Q39" i="1"/>
  <c r="Q38" i="1"/>
  <c r="S38" i="1" s="1"/>
  <c r="S37" i="1"/>
  <c r="Q37" i="1"/>
  <c r="Q36" i="1"/>
  <c r="S36" i="1" s="1"/>
  <c r="S35" i="1"/>
  <c r="Q35" i="1"/>
  <c r="Q34" i="1"/>
  <c r="S34" i="1" s="1"/>
  <c r="S33" i="1"/>
  <c r="Q33" i="1"/>
  <c r="Q32" i="1"/>
  <c r="S32" i="1" s="1"/>
  <c r="S31" i="1"/>
  <c r="Q31" i="1"/>
  <c r="Q30" i="1"/>
  <c r="S30" i="1" s="1"/>
  <c r="S29" i="1"/>
  <c r="Q29" i="1"/>
  <c r="Q28" i="1"/>
  <c r="S28" i="1" s="1"/>
  <c r="S27" i="1"/>
  <c r="Q27" i="1"/>
  <c r="Q26" i="1"/>
  <c r="S26" i="1" s="1"/>
  <c r="S25" i="1"/>
  <c r="Q25" i="1"/>
  <c r="Q24" i="1"/>
  <c r="S24" i="1" s="1"/>
  <c r="S23" i="1"/>
  <c r="Q23" i="1"/>
  <c r="Q22" i="1"/>
  <c r="S22" i="1" s="1"/>
  <c r="S21" i="1"/>
  <c r="Q21" i="1"/>
  <c r="Q20" i="1"/>
  <c r="S20" i="1" s="1"/>
  <c r="S19" i="1"/>
  <c r="Q19" i="1"/>
  <c r="Q18" i="1"/>
  <c r="S18" i="1" s="1"/>
  <c r="S17" i="1"/>
  <c r="Q17" i="1"/>
  <c r="Q16" i="1"/>
  <c r="S16" i="1" s="1"/>
  <c r="S15" i="1"/>
  <c r="Q15" i="1"/>
  <c r="Q14" i="1"/>
  <c r="S14" i="1" s="1"/>
  <c r="S13" i="1"/>
  <c r="Q13" i="1"/>
  <c r="Q12" i="1"/>
  <c r="S12" i="1" s="1"/>
  <c r="S11" i="1"/>
  <c r="Q11" i="1"/>
  <c r="N10" i="1"/>
</calcChain>
</file>

<file path=xl/sharedStrings.xml><?xml version="1.0" encoding="utf-8"?>
<sst xmlns="http://schemas.openxmlformats.org/spreadsheetml/2006/main" count="2917" uniqueCount="394">
  <si>
    <t>Photo</t>
  </si>
  <si>
    <t>Brand</t>
  </si>
  <si>
    <t>Style number</t>
  </si>
  <si>
    <t>Segment</t>
  </si>
  <si>
    <t>Type</t>
  </si>
  <si>
    <t>Color</t>
  </si>
  <si>
    <t>Upper material</t>
  </si>
  <si>
    <t>Lining</t>
  </si>
  <si>
    <t>Q-ty</t>
  </si>
  <si>
    <t>Sizing</t>
  </si>
  <si>
    <t>women's</t>
  </si>
  <si>
    <t>white</t>
  </si>
  <si>
    <t>faux leather</t>
  </si>
  <si>
    <t>beige</t>
  </si>
  <si>
    <t>black</t>
  </si>
  <si>
    <t>lilac</t>
  </si>
  <si>
    <t>light green</t>
  </si>
  <si>
    <t>pink</t>
  </si>
  <si>
    <t>lt green</t>
  </si>
  <si>
    <t>green</t>
  </si>
  <si>
    <t>orange</t>
  </si>
  <si>
    <t>white/black</t>
  </si>
  <si>
    <t>yellow</t>
  </si>
  <si>
    <t>blue</t>
  </si>
  <si>
    <t>mint</t>
  </si>
  <si>
    <t>fuchsia</t>
  </si>
  <si>
    <t>violet</t>
  </si>
  <si>
    <t>nylon</t>
  </si>
  <si>
    <t>Firma:</t>
  </si>
  <si>
    <t>Mindestbestellwert: 250,00 €, Lieferung frei Haus ab 500€, ab sofort.</t>
  </si>
  <si>
    <t>ORDERFORMULAR</t>
  </si>
  <si>
    <t>TOTAL:</t>
  </si>
  <si>
    <t xml:space="preserve">
Ihren Auftrag senden Sie bitte an:
Grünberg GmbH
Email: victoria.morawietz@keddo.com
</t>
  </si>
  <si>
    <t>Sole</t>
  </si>
  <si>
    <t>Insole</t>
  </si>
  <si>
    <t>Q-ty, pairs</t>
  </si>
  <si>
    <t>Q-ty in case</t>
  </si>
  <si>
    <t>EK</t>
  </si>
  <si>
    <t>VK</t>
  </si>
  <si>
    <t>Preis mit 10% Rabatt</t>
  </si>
  <si>
    <t>Bestell- menge</t>
  </si>
  <si>
    <t>CROSBY</t>
  </si>
  <si>
    <t>217120/02-02E</t>
  </si>
  <si>
    <t>kids (for boys)</t>
  </si>
  <si>
    <t>low boots</t>
  </si>
  <si>
    <t>textile</t>
  </si>
  <si>
    <t>without lining</t>
  </si>
  <si>
    <t>PVC</t>
  </si>
  <si>
    <t>mesh</t>
  </si>
  <si>
    <t>30-31-32-33-34-35</t>
  </si>
  <si>
    <t>1-2-2-2-2-1</t>
  </si>
  <si>
    <t>217120/02-04E</t>
  </si>
  <si>
    <t>227003/07-01E</t>
  </si>
  <si>
    <t>227003/07-03E</t>
  </si>
  <si>
    <t>kids (for girls)</t>
  </si>
  <si>
    <t>237012/01-02E</t>
  </si>
  <si>
    <t>pink/yellow</t>
  </si>
  <si>
    <t>237012/01-05E</t>
  </si>
  <si>
    <t>dark blue/grey</t>
  </si>
  <si>
    <t>237012/02-04E</t>
  </si>
  <si>
    <t>nude</t>
  </si>
  <si>
    <t>237028/02-03E</t>
  </si>
  <si>
    <t>open shoes</t>
  </si>
  <si>
    <t>mesh/faux leather</t>
  </si>
  <si>
    <t>without insole</t>
  </si>
  <si>
    <t>237032/14-01E</t>
  </si>
  <si>
    <t>light pink</t>
  </si>
  <si>
    <t>33-34-35-36-37-38</t>
  </si>
  <si>
    <t>237032/16-03E</t>
  </si>
  <si>
    <t>black/red</t>
  </si>
  <si>
    <t>237032/16-04E</t>
  </si>
  <si>
    <t>white/green</t>
  </si>
  <si>
    <t>237043/01-03E</t>
  </si>
  <si>
    <t>EVA</t>
  </si>
  <si>
    <t>237043/01-04E</t>
  </si>
  <si>
    <t>237048/03-01E</t>
  </si>
  <si>
    <t>dark blue</t>
  </si>
  <si>
    <t>237108/02-02E</t>
  </si>
  <si>
    <t>237108/02-03E</t>
  </si>
  <si>
    <t>light beige</t>
  </si>
  <si>
    <t>237135/01-03E</t>
  </si>
  <si>
    <t>237176/01-01E</t>
  </si>
  <si>
    <t>237178/01-03E</t>
  </si>
  <si>
    <t>black/yellow</t>
  </si>
  <si>
    <t>237178/01-05P</t>
  </si>
  <si>
    <t>red/black</t>
  </si>
  <si>
    <t>237245/01-03E</t>
  </si>
  <si>
    <t>black/orange</t>
  </si>
  <si>
    <t>PU</t>
  </si>
  <si>
    <t>237249/01-04E</t>
  </si>
  <si>
    <t>white/pink</t>
  </si>
  <si>
    <t>417104/01-03E</t>
  </si>
  <si>
    <t>shoes</t>
  </si>
  <si>
    <t>36-37-38-39-40-41</t>
  </si>
  <si>
    <t>427251/01-02E</t>
  </si>
  <si>
    <t>437008/10-02E</t>
  </si>
  <si>
    <t>437008/10-03E</t>
  </si>
  <si>
    <t>437063/01-02E</t>
  </si>
  <si>
    <t>white/grey</t>
  </si>
  <si>
    <t>TPR</t>
  </si>
  <si>
    <t>437063/01-04E</t>
  </si>
  <si>
    <t>437074/04-01E</t>
  </si>
  <si>
    <t>Boots</t>
  </si>
  <si>
    <t>rubber</t>
  </si>
  <si>
    <t>1-1-2-2-1-1</t>
  </si>
  <si>
    <t>437107/02-03E</t>
  </si>
  <si>
    <t>men's</t>
  </si>
  <si>
    <t>grey</t>
  </si>
  <si>
    <t>40-41-42-43-44-45</t>
  </si>
  <si>
    <t>437107/04-01E</t>
  </si>
  <si>
    <t>437107/04-02E</t>
  </si>
  <si>
    <t>437107/04-03E</t>
  </si>
  <si>
    <t>437113/04-02E</t>
  </si>
  <si>
    <t>437113/04-05E</t>
  </si>
  <si>
    <t>437161/04-03E</t>
  </si>
  <si>
    <t>black/white</t>
  </si>
  <si>
    <t>437166/02-01E</t>
  </si>
  <si>
    <t>437183/01-03E</t>
  </si>
  <si>
    <t>mesh/faux nubuck</t>
  </si>
  <si>
    <t>EVA/rubber</t>
  </si>
  <si>
    <t>40-41-42-43-44-45-46</t>
  </si>
  <si>
    <t>1-1-2-2-2-1-1</t>
  </si>
  <si>
    <t>437185/01-02E</t>
  </si>
  <si>
    <t>white/lt blue</t>
  </si>
  <si>
    <t>437186/01-04E</t>
  </si>
  <si>
    <t>40-41-42-43-44</t>
  </si>
  <si>
    <t>2-2-2-2-2</t>
  </si>
  <si>
    <t>437224/06-01E</t>
  </si>
  <si>
    <t>white/beige</t>
  </si>
  <si>
    <t>437251/04-01E</t>
  </si>
  <si>
    <t>437251/04-02E</t>
  </si>
  <si>
    <t>437251/04-02P</t>
  </si>
  <si>
    <t>437251/07-01E</t>
  </si>
  <si>
    <t>437258/01-02E</t>
  </si>
  <si>
    <t>faux leather/mesh</t>
  </si>
  <si>
    <t>437267/01-01E</t>
  </si>
  <si>
    <t>437267/01-02E</t>
  </si>
  <si>
    <t>437267/01-03E</t>
  </si>
  <si>
    <t>khaki</t>
  </si>
  <si>
    <t>437275/01-04E</t>
  </si>
  <si>
    <t>437311/01-02E</t>
  </si>
  <si>
    <t>437311/01-03E</t>
  </si>
  <si>
    <t>grey/pink</t>
  </si>
  <si>
    <t>437311/01-04E</t>
  </si>
  <si>
    <t>blue/pink</t>
  </si>
  <si>
    <t>437331/01-03E</t>
  </si>
  <si>
    <t>black/grey</t>
  </si>
  <si>
    <t>437331/01-04E</t>
  </si>
  <si>
    <t>blue/red</t>
  </si>
  <si>
    <t>437339/08-01E</t>
  </si>
  <si>
    <t>437339/08-02E</t>
  </si>
  <si>
    <t>437339/09-01E</t>
  </si>
  <si>
    <t>437339/09-02E</t>
  </si>
  <si>
    <t>437339/09-04</t>
  </si>
  <si>
    <t>437339/11-01E</t>
  </si>
  <si>
    <t>KEDDO</t>
  </si>
  <si>
    <t>537103/06-02E</t>
  </si>
  <si>
    <t>textile/faux leather</t>
  </si>
  <si>
    <t>1-1-1-2-2-1</t>
  </si>
  <si>
    <t>537263/01-01E</t>
  </si>
  <si>
    <t>34-35-36-37-38-39</t>
  </si>
  <si>
    <t>537595/01-03E</t>
  </si>
  <si>
    <t>537823/01-01E</t>
  </si>
  <si>
    <t>26/27-28/29-30/31</t>
  </si>
  <si>
    <t>3-3-3</t>
  </si>
  <si>
    <t>537823/01-02E</t>
  </si>
  <si>
    <t>537823/01-03E</t>
  </si>
  <si>
    <t>KEDDO DENIM</t>
  </si>
  <si>
    <t>537932/01-01E</t>
  </si>
  <si>
    <t>lt.green/pink</t>
  </si>
  <si>
    <t>537932/01-02E</t>
  </si>
  <si>
    <t>lilac/beige</t>
  </si>
  <si>
    <t>818300/11-02W</t>
  </si>
  <si>
    <t>natural leather</t>
  </si>
  <si>
    <t>1-2-2-1-1-1</t>
  </si>
  <si>
    <t>818591/06-01W</t>
  </si>
  <si>
    <t>827857/01-01W</t>
  </si>
  <si>
    <t>36-37-38-39-40</t>
  </si>
  <si>
    <t>1-2-2-2-1</t>
  </si>
  <si>
    <t>827863/01-06W</t>
  </si>
  <si>
    <t>837002/01-03E</t>
  </si>
  <si>
    <t>837102/02-02E</t>
  </si>
  <si>
    <t>837102/02-03E</t>
  </si>
  <si>
    <t>beige/black</t>
  </si>
  <si>
    <t>837102/08-03E</t>
  </si>
  <si>
    <t>837103/06-01E</t>
  </si>
  <si>
    <t>837152/07-11E</t>
  </si>
  <si>
    <t>faux leather/textile</t>
  </si>
  <si>
    <t>837152/16-01E</t>
  </si>
  <si>
    <t>837170/10-03E</t>
  </si>
  <si>
    <t>837186/03-02E</t>
  </si>
  <si>
    <t>837186/05-01</t>
  </si>
  <si>
    <t>837188/05-01E</t>
  </si>
  <si>
    <t>837221/02-03</t>
  </si>
  <si>
    <t>textile/faux suede</t>
  </si>
  <si>
    <t>837279/06-05E</t>
  </si>
  <si>
    <t>837279/10-01E</t>
  </si>
  <si>
    <t>837279/10-02E</t>
  </si>
  <si>
    <t>837279/10-03E</t>
  </si>
  <si>
    <t>837280/02-02E</t>
  </si>
  <si>
    <t>837375/01-01E</t>
  </si>
  <si>
    <t>837375/01-03P</t>
  </si>
  <si>
    <t>837639/03-01E</t>
  </si>
  <si>
    <t>837650/01-01E</t>
  </si>
  <si>
    <t>837706/01-01E</t>
  </si>
  <si>
    <t>837716/01-01E</t>
  </si>
  <si>
    <t>837753/01-01E</t>
  </si>
  <si>
    <t>beige/navy</t>
  </si>
  <si>
    <t>837753/01-02E</t>
  </si>
  <si>
    <t>beige/brown</t>
  </si>
  <si>
    <t>837857/01-01E</t>
  </si>
  <si>
    <t>837857/01-02E</t>
  </si>
  <si>
    <t>837921/01-05E</t>
  </si>
  <si>
    <t>837938/01-01E</t>
  </si>
  <si>
    <t>837938/01-02E</t>
  </si>
  <si>
    <t>837950/01-01E</t>
  </si>
  <si>
    <t>837950/01-03E</t>
  </si>
  <si>
    <t>837950/01-06E</t>
  </si>
  <si>
    <t>837950/01-07E</t>
  </si>
  <si>
    <t>837958/01-05E</t>
  </si>
  <si>
    <t>837961/01-01E</t>
  </si>
  <si>
    <t>837961/01-06E</t>
  </si>
  <si>
    <t>837962/01-03E</t>
  </si>
  <si>
    <t>837965/01-01E</t>
  </si>
  <si>
    <t>837967/01-01E</t>
  </si>
  <si>
    <t>837970/01-01E</t>
  </si>
  <si>
    <t>837977/01-01E</t>
  </si>
  <si>
    <t>837978/01-06E</t>
  </si>
  <si>
    <t>837992/01-01E</t>
  </si>
  <si>
    <t>837997/02-01E</t>
  </si>
  <si>
    <t>837997/02-02E</t>
  </si>
  <si>
    <t>BETSY</t>
  </si>
  <si>
    <t>937001/04-01E</t>
  </si>
  <si>
    <t>faux suede</t>
  </si>
  <si>
    <t>TPU</t>
  </si>
  <si>
    <t>937001/04-02E</t>
  </si>
  <si>
    <t>937005/04-01E</t>
  </si>
  <si>
    <t>937005/04-02E</t>
  </si>
  <si>
    <t>937005/04-03E</t>
  </si>
  <si>
    <t>937005/04-04E</t>
  </si>
  <si>
    <t>937005/05-01E</t>
  </si>
  <si>
    <t>937005/05-02E</t>
  </si>
  <si>
    <t>937005/05-04E</t>
  </si>
  <si>
    <t>937006/01-07E</t>
  </si>
  <si>
    <t>937006/02-01E</t>
  </si>
  <si>
    <t>937006/02-02E</t>
  </si>
  <si>
    <t>937006/02-03E</t>
  </si>
  <si>
    <t>brown</t>
  </si>
  <si>
    <t>937006/04-02E</t>
  </si>
  <si>
    <t>937006/10-01E</t>
  </si>
  <si>
    <t>937006/10-02E</t>
  </si>
  <si>
    <t>937006/10-04E</t>
  </si>
  <si>
    <t>937007/03-02E</t>
  </si>
  <si>
    <t>937007/07-02E</t>
  </si>
  <si>
    <t>937007/07-04E</t>
  </si>
  <si>
    <t>937007/08-02E</t>
  </si>
  <si>
    <t>937007/08-03E</t>
  </si>
  <si>
    <t>937008/01-01E</t>
  </si>
  <si>
    <t>faux leather reptile</t>
  </si>
  <si>
    <t>937008/01-03E</t>
  </si>
  <si>
    <t>937008/01-04E</t>
  </si>
  <si>
    <t>937008/03-02E</t>
  </si>
  <si>
    <t>937008/03-03E</t>
  </si>
  <si>
    <t>937008/03-04E</t>
  </si>
  <si>
    <t>937008/04-01E</t>
  </si>
  <si>
    <t>937008/04-01W</t>
  </si>
  <si>
    <t>937008/04-04E</t>
  </si>
  <si>
    <t>937008/04-05E</t>
  </si>
  <si>
    <t>937008/07-01E</t>
  </si>
  <si>
    <t>937008/07-02E</t>
  </si>
  <si>
    <t>937008/07-03E</t>
  </si>
  <si>
    <t>937009/03-01E</t>
  </si>
  <si>
    <t>937009/03-02E</t>
  </si>
  <si>
    <t>937010/03-02E</t>
  </si>
  <si>
    <t>937010/03-04E</t>
  </si>
  <si>
    <t>937011/02-01E</t>
  </si>
  <si>
    <t>937011/02-02E</t>
  </si>
  <si>
    <t>937011/02-05E</t>
  </si>
  <si>
    <t>937011/04-02E</t>
  </si>
  <si>
    <t>937011/04-03E</t>
  </si>
  <si>
    <t>937011/04-05E</t>
  </si>
  <si>
    <t>937011/06-01E</t>
  </si>
  <si>
    <t>937015/04-05E</t>
  </si>
  <si>
    <t>937017/04-01E</t>
  </si>
  <si>
    <t>937017/05-01P</t>
  </si>
  <si>
    <t>937017/07-02E</t>
  </si>
  <si>
    <t>937018/03-01E</t>
  </si>
  <si>
    <t>TPE</t>
  </si>
  <si>
    <t>937018/03-02E</t>
  </si>
  <si>
    <t>937018/03-03E</t>
  </si>
  <si>
    <t>937018/07-02E</t>
  </si>
  <si>
    <t>937025/03-01E</t>
  </si>
  <si>
    <t>937025/03-02E</t>
  </si>
  <si>
    <t>937030/01-01E</t>
  </si>
  <si>
    <t>937030/01-02E</t>
  </si>
  <si>
    <t>937030/01-03E</t>
  </si>
  <si>
    <t>937030/01-06E</t>
  </si>
  <si>
    <t>937030/02-04E</t>
  </si>
  <si>
    <t>937030/04-02E</t>
  </si>
  <si>
    <t>937030/09-02E</t>
  </si>
  <si>
    <t>937031/05-02E</t>
  </si>
  <si>
    <t>937031/06-02E</t>
  </si>
  <si>
    <t>937031/07-02E</t>
  </si>
  <si>
    <t>black/beige</t>
  </si>
  <si>
    <t>faux leather/PVC</t>
  </si>
  <si>
    <t>937031/07-03E</t>
  </si>
  <si>
    <t>red</t>
  </si>
  <si>
    <t>937032/04-02P</t>
  </si>
  <si>
    <t>937032/04-04E</t>
  </si>
  <si>
    <t>937032/04-05E</t>
  </si>
  <si>
    <t>937032/06-05E</t>
  </si>
  <si>
    <t>937039/03-01E</t>
  </si>
  <si>
    <t>937039/03-02E</t>
  </si>
  <si>
    <t>937039/04-02E</t>
  </si>
  <si>
    <t>937039/04-05E</t>
  </si>
  <si>
    <t>937039/05-01E</t>
  </si>
  <si>
    <t>937039/05-02E</t>
  </si>
  <si>
    <t>937039/05-04E</t>
  </si>
  <si>
    <t>937040/02-06E</t>
  </si>
  <si>
    <t>937040/03-05E</t>
  </si>
  <si>
    <t>937043/02-01E</t>
  </si>
  <si>
    <t>937043/02-03E</t>
  </si>
  <si>
    <t>937043/02-04E</t>
  </si>
  <si>
    <t>937044/03-04E</t>
  </si>
  <si>
    <t>937045/03-01E</t>
  </si>
  <si>
    <t>937045/03-03E</t>
  </si>
  <si>
    <t>light purple</t>
  </si>
  <si>
    <t>937045/03-04E</t>
  </si>
  <si>
    <t>937048/03-02E</t>
  </si>
  <si>
    <t>937048/03-04E</t>
  </si>
  <si>
    <t>937049/01-04E</t>
  </si>
  <si>
    <t>937049/04-04E</t>
  </si>
  <si>
    <t>937049/05-01E</t>
  </si>
  <si>
    <t>937051/01-01E</t>
  </si>
  <si>
    <t>937051/01-05E</t>
  </si>
  <si>
    <t>937055/02-02E</t>
  </si>
  <si>
    <t>937055/02-05E</t>
  </si>
  <si>
    <t>937055/07-01E</t>
  </si>
  <si>
    <t>937055/07-04E</t>
  </si>
  <si>
    <t>937057/01-01E</t>
  </si>
  <si>
    <t>937057/01-05E</t>
  </si>
  <si>
    <t>937057/01-06E</t>
  </si>
  <si>
    <t>937057/01-07E</t>
  </si>
  <si>
    <t>937057/03-03E</t>
  </si>
  <si>
    <t>937057/04-01E</t>
  </si>
  <si>
    <t>937057/05-07E</t>
  </si>
  <si>
    <t>937058/02-05E</t>
  </si>
  <si>
    <t>937058/05-06E</t>
  </si>
  <si>
    <t>937061/08-01E</t>
  </si>
  <si>
    <t>937064/06-01E</t>
  </si>
  <si>
    <t>937075/01-05E</t>
  </si>
  <si>
    <t>937075/06-01E</t>
  </si>
  <si>
    <t>937075/06-04E</t>
  </si>
  <si>
    <t>937075/06-05E</t>
  </si>
  <si>
    <t>937075/06-07E</t>
  </si>
  <si>
    <t>937081/02-03E</t>
  </si>
  <si>
    <t>937081/04-02E</t>
  </si>
  <si>
    <t>937081/05-03E</t>
  </si>
  <si>
    <t>937081/05-04E</t>
  </si>
  <si>
    <t>light yellow</t>
  </si>
  <si>
    <t>937101/01-01E</t>
  </si>
  <si>
    <t>937101/01-03E</t>
  </si>
  <si>
    <t>937121/03-01E</t>
  </si>
  <si>
    <t>action leather</t>
  </si>
  <si>
    <t>937121/03-02E</t>
  </si>
  <si>
    <t>937134/01-01E</t>
  </si>
  <si>
    <t>937140/02-03E</t>
  </si>
  <si>
    <t>leopard</t>
  </si>
  <si>
    <t>937141/01-03E</t>
  </si>
  <si>
    <t>wine red</t>
  </si>
  <si>
    <t>937306/03-01E</t>
  </si>
  <si>
    <t>937307/01-01E</t>
  </si>
  <si>
    <t>937317/02-01E</t>
  </si>
  <si>
    <t>937318/02-01E</t>
  </si>
  <si>
    <t>937318/02-02E</t>
  </si>
  <si>
    <t>937318/03-02E</t>
  </si>
  <si>
    <t>937319/07-01E</t>
  </si>
  <si>
    <t>937319/09-10E</t>
  </si>
  <si>
    <t>937319/09-12E</t>
  </si>
  <si>
    <t>937319/11-01E</t>
  </si>
  <si>
    <t>937330/05-04E</t>
  </si>
  <si>
    <t>937330/06-01E</t>
  </si>
  <si>
    <t>937404/01-01E</t>
  </si>
  <si>
    <t>light blue</t>
  </si>
  <si>
    <t>937404/01-02E</t>
  </si>
  <si>
    <t>937404/02-04E</t>
  </si>
  <si>
    <t>pink/black</t>
  </si>
  <si>
    <t>937407/05-04E</t>
  </si>
  <si>
    <t>pink/white</t>
  </si>
  <si>
    <t>937412/06-03E</t>
  </si>
  <si>
    <t>937419/06-02E</t>
  </si>
  <si>
    <t>937419/06-03E</t>
  </si>
  <si>
    <t>dark pink</t>
  </si>
  <si>
    <t>SABU Kd.-Nr.: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</si>
</sst>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.00"/>
    <numFmt numFmtId="165" formatCode="#,##0.00\ [$€-1]"/>
  </numFmts>
  <fonts count="9" x14ac:knownFonts="1">
    <font>
      <sz val="8"/>
      <name val="Arial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8"/>
      <name val="Arial"/>
      <family val="2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1" fontId="0" fillId="0" borderId="4" xfId="0" applyNumberFormat="1" applyBorder="1" applyAlignment="1">
      <alignment horizontal="center" vertical="center"/>
    </xf>
    <xf numFmtId="0" fontId="2" fillId="0" borderId="0" xfId="0" applyFont="1"/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/>
    <xf numFmtId="1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top" wrapText="1"/>
    </xf>
    <xf numFmtId="165" fontId="8" fillId="0" borderId="3" xfId="0" applyNumberFormat="1" applyFont="1" applyBorder="1" applyAlignment="1">
      <alignment horizontal="center" vertical="top" wrapText="1"/>
    </xf>
    <xf numFmtId="165" fontId="0" fillId="0" borderId="5" xfId="0" applyNumberFormat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3" xfId="0" applyFont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/>
  </cellXfs>
  <cellStyles count="1">
    <cellStyle name="Standard" xfId="0" builtinId="0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0</xdr:rowOff>
    </xdr:from>
    <xdr:to>
      <xdr:col>14</xdr:col>
      <xdr:colOff>495300</xdr:colOff>
      <xdr:row>2</xdr:row>
      <xdr:rowOff>184896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FCBD64BD-5418-0B6E-D171-2B4F9711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5" y="0"/>
          <a:ext cx="1714500" cy="72782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9525</xdr:rowOff>
    </xdr:from>
    <xdr:to>
      <xdr:col>0</xdr:col>
      <xdr:colOff>904875</xdr:colOff>
      <xdr:row>10</xdr:row>
      <xdr:rowOff>628650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71B1893A-E5B2-4CC5-810B-65F2307F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885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</xdr:row>
      <xdr:rowOff>9525</xdr:rowOff>
    </xdr:from>
    <xdr:to>
      <xdr:col>0</xdr:col>
      <xdr:colOff>904875</xdr:colOff>
      <xdr:row>11</xdr:row>
      <xdr:rowOff>628650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14750EFE-EFF1-40C9-BDA1-1BBF6952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543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</xdr:row>
      <xdr:rowOff>9525</xdr:rowOff>
    </xdr:from>
    <xdr:to>
      <xdr:col>0</xdr:col>
      <xdr:colOff>904875</xdr:colOff>
      <xdr:row>12</xdr:row>
      <xdr:rowOff>628650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CC075242-A0E4-4BDA-8BC4-08DD4DF8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2200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</xdr:row>
      <xdr:rowOff>9525</xdr:rowOff>
    </xdr:from>
    <xdr:to>
      <xdr:col>0</xdr:col>
      <xdr:colOff>904875</xdr:colOff>
      <xdr:row>13</xdr:row>
      <xdr:rowOff>628650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26D07DEC-8B97-4974-86F9-BECBE375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" y="2857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50</xdr:row>
      <xdr:rowOff>9525</xdr:rowOff>
    </xdr:from>
    <xdr:to>
      <xdr:col>0</xdr:col>
      <xdr:colOff>904875</xdr:colOff>
      <xdr:row>50</xdr:row>
      <xdr:rowOff>628650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9077D1DA-B936-4A7A-87E8-0E72DE5B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" y="27174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55</xdr:row>
      <xdr:rowOff>9525</xdr:rowOff>
    </xdr:from>
    <xdr:to>
      <xdr:col>0</xdr:col>
      <xdr:colOff>904875</xdr:colOff>
      <xdr:row>55</xdr:row>
      <xdr:rowOff>628650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60AC4DE1-7BE6-4E70-A9CD-8D2747D2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" y="30460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79</xdr:row>
      <xdr:rowOff>9525</xdr:rowOff>
    </xdr:from>
    <xdr:to>
      <xdr:col>0</xdr:col>
      <xdr:colOff>904875</xdr:colOff>
      <xdr:row>79</xdr:row>
      <xdr:rowOff>628650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E9939F6B-67FD-45EC-98F3-6E1BBF70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" y="46234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80</xdr:row>
      <xdr:rowOff>9525</xdr:rowOff>
    </xdr:from>
    <xdr:to>
      <xdr:col>0</xdr:col>
      <xdr:colOff>904875</xdr:colOff>
      <xdr:row>80</xdr:row>
      <xdr:rowOff>628650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9498BE31-C4CF-4254-B3E2-1FBF8D200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46891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81</xdr:row>
      <xdr:rowOff>9525</xdr:rowOff>
    </xdr:from>
    <xdr:to>
      <xdr:col>0</xdr:col>
      <xdr:colOff>904875</xdr:colOff>
      <xdr:row>81</xdr:row>
      <xdr:rowOff>628650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9694A050-D94E-49D4-80D2-D0154C708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47548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82</xdr:row>
      <xdr:rowOff>9525</xdr:rowOff>
    </xdr:from>
    <xdr:to>
      <xdr:col>0</xdr:col>
      <xdr:colOff>904875</xdr:colOff>
      <xdr:row>82</xdr:row>
      <xdr:rowOff>628650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49B0A202-70E8-43A0-ACDB-2449F3C5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48206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</xdr:row>
      <xdr:rowOff>9525</xdr:rowOff>
    </xdr:from>
    <xdr:to>
      <xdr:col>0</xdr:col>
      <xdr:colOff>904875</xdr:colOff>
      <xdr:row>14</xdr:row>
      <xdr:rowOff>628650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F0926F2-200B-4516-BFC5-0D66648A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" y="3514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</xdr:row>
      <xdr:rowOff>9525</xdr:rowOff>
    </xdr:from>
    <xdr:to>
      <xdr:col>0</xdr:col>
      <xdr:colOff>904875</xdr:colOff>
      <xdr:row>15</xdr:row>
      <xdr:rowOff>628650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5E2D99E3-49CC-45D9-A7F8-B98F1FBF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4171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</xdr:row>
      <xdr:rowOff>9525</xdr:rowOff>
    </xdr:from>
    <xdr:to>
      <xdr:col>0</xdr:col>
      <xdr:colOff>904875</xdr:colOff>
      <xdr:row>16</xdr:row>
      <xdr:rowOff>628650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5202E662-693E-4B2D-B3A3-9182206B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050" y="4829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</xdr:row>
      <xdr:rowOff>9525</xdr:rowOff>
    </xdr:from>
    <xdr:to>
      <xdr:col>0</xdr:col>
      <xdr:colOff>904875</xdr:colOff>
      <xdr:row>17</xdr:row>
      <xdr:rowOff>628650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BD0D8CB0-AFF8-42AF-B82D-38904610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50" y="5486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</xdr:row>
      <xdr:rowOff>9525</xdr:rowOff>
    </xdr:from>
    <xdr:to>
      <xdr:col>0</xdr:col>
      <xdr:colOff>904875</xdr:colOff>
      <xdr:row>18</xdr:row>
      <xdr:rowOff>628650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CC068BBF-2F3E-4FB7-8EB7-B19AB7FE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50" y="6143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</xdr:row>
      <xdr:rowOff>9525</xdr:rowOff>
    </xdr:from>
    <xdr:to>
      <xdr:col>0</xdr:col>
      <xdr:colOff>904875</xdr:colOff>
      <xdr:row>19</xdr:row>
      <xdr:rowOff>628650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AC1B6F15-F6B0-4FAB-AE07-36511E4B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9050" y="6800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</xdr:row>
      <xdr:rowOff>9525</xdr:rowOff>
    </xdr:from>
    <xdr:to>
      <xdr:col>0</xdr:col>
      <xdr:colOff>904875</xdr:colOff>
      <xdr:row>20</xdr:row>
      <xdr:rowOff>628650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BE1F9E8B-2BDF-4D4F-BC6C-2162DCE1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7458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</xdr:row>
      <xdr:rowOff>9525</xdr:rowOff>
    </xdr:from>
    <xdr:to>
      <xdr:col>0</xdr:col>
      <xdr:colOff>904875</xdr:colOff>
      <xdr:row>21</xdr:row>
      <xdr:rowOff>628650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6DEC00E2-357A-4463-A41D-1C2F554C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" y="8115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</xdr:row>
      <xdr:rowOff>9525</xdr:rowOff>
    </xdr:from>
    <xdr:to>
      <xdr:col>0</xdr:col>
      <xdr:colOff>904875</xdr:colOff>
      <xdr:row>22</xdr:row>
      <xdr:rowOff>628650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B283F75C-4951-4332-B324-6E0E41F9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8772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</xdr:row>
      <xdr:rowOff>9525</xdr:rowOff>
    </xdr:from>
    <xdr:to>
      <xdr:col>0</xdr:col>
      <xdr:colOff>904875</xdr:colOff>
      <xdr:row>23</xdr:row>
      <xdr:rowOff>628650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A40E8A42-BDD6-4FC2-8513-AB0688DBA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050" y="9429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</xdr:row>
      <xdr:rowOff>9525</xdr:rowOff>
    </xdr:from>
    <xdr:to>
      <xdr:col>0</xdr:col>
      <xdr:colOff>904875</xdr:colOff>
      <xdr:row>24</xdr:row>
      <xdr:rowOff>628650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A9D92CD-950A-41A1-A362-FD0136D13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0" y="10086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</xdr:row>
      <xdr:rowOff>9525</xdr:rowOff>
    </xdr:from>
    <xdr:to>
      <xdr:col>0</xdr:col>
      <xdr:colOff>904875</xdr:colOff>
      <xdr:row>25</xdr:row>
      <xdr:rowOff>628650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D8286246-39ED-440D-9D9E-16A721EDA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9050" y="10744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</xdr:row>
      <xdr:rowOff>9525</xdr:rowOff>
    </xdr:from>
    <xdr:to>
      <xdr:col>0</xdr:col>
      <xdr:colOff>904875</xdr:colOff>
      <xdr:row>26</xdr:row>
      <xdr:rowOff>628650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3A235A03-B711-4D0A-892A-4CE6418A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9050" y="11401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27</xdr:row>
      <xdr:rowOff>9525</xdr:rowOff>
    </xdr:from>
    <xdr:to>
      <xdr:col>0</xdr:col>
      <xdr:colOff>904875</xdr:colOff>
      <xdr:row>27</xdr:row>
      <xdr:rowOff>628650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1F2AB105-A709-450A-A8B4-26EFD258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050" y="12058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28</xdr:row>
      <xdr:rowOff>9525</xdr:rowOff>
    </xdr:from>
    <xdr:to>
      <xdr:col>0</xdr:col>
      <xdr:colOff>904875</xdr:colOff>
      <xdr:row>28</xdr:row>
      <xdr:rowOff>628650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E2A8947-2187-4E41-A30E-D955DF04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0" y="12715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29</xdr:row>
      <xdr:rowOff>9525</xdr:rowOff>
    </xdr:from>
    <xdr:to>
      <xdr:col>0</xdr:col>
      <xdr:colOff>904875</xdr:colOff>
      <xdr:row>29</xdr:row>
      <xdr:rowOff>628650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FFD42034-17F1-4133-B987-C753835F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050" y="13373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30</xdr:row>
      <xdr:rowOff>9525</xdr:rowOff>
    </xdr:from>
    <xdr:to>
      <xdr:col>0</xdr:col>
      <xdr:colOff>904875</xdr:colOff>
      <xdr:row>30</xdr:row>
      <xdr:rowOff>628650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9F56FE0E-7B9E-4BEC-A706-C8302C24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9050" y="14030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31</xdr:row>
      <xdr:rowOff>9525</xdr:rowOff>
    </xdr:from>
    <xdr:to>
      <xdr:col>0</xdr:col>
      <xdr:colOff>904875</xdr:colOff>
      <xdr:row>31</xdr:row>
      <xdr:rowOff>628650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169FC0A8-37CB-4CC8-B61A-8D7BEECF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050" y="14687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32</xdr:row>
      <xdr:rowOff>9525</xdr:rowOff>
    </xdr:from>
    <xdr:to>
      <xdr:col>0</xdr:col>
      <xdr:colOff>904875</xdr:colOff>
      <xdr:row>32</xdr:row>
      <xdr:rowOff>628650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A233B574-3ACB-4D9F-ABC0-E0324019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15344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33</xdr:row>
      <xdr:rowOff>9525</xdr:rowOff>
    </xdr:from>
    <xdr:to>
      <xdr:col>0</xdr:col>
      <xdr:colOff>904875</xdr:colOff>
      <xdr:row>33</xdr:row>
      <xdr:rowOff>628650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BFDEB81E-543B-4A3B-82B0-1B65FFFA6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9050" y="16002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34</xdr:row>
      <xdr:rowOff>9525</xdr:rowOff>
    </xdr:from>
    <xdr:to>
      <xdr:col>0</xdr:col>
      <xdr:colOff>904875</xdr:colOff>
      <xdr:row>34</xdr:row>
      <xdr:rowOff>628650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825E19C7-BF4F-439B-AF39-E91BC20A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050" y="16659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35</xdr:row>
      <xdr:rowOff>9525</xdr:rowOff>
    </xdr:from>
    <xdr:to>
      <xdr:col>0</xdr:col>
      <xdr:colOff>904875</xdr:colOff>
      <xdr:row>35</xdr:row>
      <xdr:rowOff>628650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98876EE1-A94D-4D4C-81CB-FB6E38B4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9050" y="17316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38</xdr:row>
      <xdr:rowOff>9525</xdr:rowOff>
    </xdr:from>
    <xdr:to>
      <xdr:col>0</xdr:col>
      <xdr:colOff>904875</xdr:colOff>
      <xdr:row>38</xdr:row>
      <xdr:rowOff>628650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DD4077C0-4B37-40A6-BD61-2C2B0B950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050" y="19288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39</xdr:row>
      <xdr:rowOff>9525</xdr:rowOff>
    </xdr:from>
    <xdr:to>
      <xdr:col>0</xdr:col>
      <xdr:colOff>904875</xdr:colOff>
      <xdr:row>39</xdr:row>
      <xdr:rowOff>628650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DC0128DD-2CA7-4C19-96F2-BF12E10E0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9050" y="19945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40</xdr:row>
      <xdr:rowOff>9525</xdr:rowOff>
    </xdr:from>
    <xdr:to>
      <xdr:col>0</xdr:col>
      <xdr:colOff>904875</xdr:colOff>
      <xdr:row>40</xdr:row>
      <xdr:rowOff>628650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2088069D-F8DE-4D6C-A401-CC8242B5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050" y="20602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41</xdr:row>
      <xdr:rowOff>9525</xdr:rowOff>
    </xdr:from>
    <xdr:to>
      <xdr:col>0</xdr:col>
      <xdr:colOff>904875</xdr:colOff>
      <xdr:row>41</xdr:row>
      <xdr:rowOff>628650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9E177242-5A58-4C49-91B6-5C915C3D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" y="21259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42</xdr:row>
      <xdr:rowOff>9525</xdr:rowOff>
    </xdr:from>
    <xdr:to>
      <xdr:col>0</xdr:col>
      <xdr:colOff>904875</xdr:colOff>
      <xdr:row>42</xdr:row>
      <xdr:rowOff>628650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28DE2610-F0E2-440F-BB1F-34FC5A24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9050" y="21917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43</xdr:row>
      <xdr:rowOff>9525</xdr:rowOff>
    </xdr:from>
    <xdr:to>
      <xdr:col>0</xdr:col>
      <xdr:colOff>904875</xdr:colOff>
      <xdr:row>43</xdr:row>
      <xdr:rowOff>628650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B5EE6BCF-B422-4CDE-AF51-D520C8BE8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9050" y="22574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44</xdr:row>
      <xdr:rowOff>9525</xdr:rowOff>
    </xdr:from>
    <xdr:to>
      <xdr:col>0</xdr:col>
      <xdr:colOff>904875</xdr:colOff>
      <xdr:row>44</xdr:row>
      <xdr:rowOff>628650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A5A3E284-CF68-41A1-8A98-C9570D25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050" y="23231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45</xdr:row>
      <xdr:rowOff>9525</xdr:rowOff>
    </xdr:from>
    <xdr:to>
      <xdr:col>0</xdr:col>
      <xdr:colOff>904875</xdr:colOff>
      <xdr:row>45</xdr:row>
      <xdr:rowOff>628650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F4FD0561-3CBF-4C5D-AD92-E4252E34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9050" y="23888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46</xdr:row>
      <xdr:rowOff>9525</xdr:rowOff>
    </xdr:from>
    <xdr:to>
      <xdr:col>0</xdr:col>
      <xdr:colOff>904875</xdr:colOff>
      <xdr:row>46</xdr:row>
      <xdr:rowOff>628650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34DF0EB0-978A-4445-89B1-2C02CFA4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9050" y="24545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47</xdr:row>
      <xdr:rowOff>9525</xdr:rowOff>
    </xdr:from>
    <xdr:to>
      <xdr:col>0</xdr:col>
      <xdr:colOff>904875</xdr:colOff>
      <xdr:row>47</xdr:row>
      <xdr:rowOff>628650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DDA71906-7DBC-4096-A7B3-8AE3082A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9050" y="25203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48</xdr:row>
      <xdr:rowOff>9525</xdr:rowOff>
    </xdr:from>
    <xdr:to>
      <xdr:col>0</xdr:col>
      <xdr:colOff>904875</xdr:colOff>
      <xdr:row>48</xdr:row>
      <xdr:rowOff>628650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8BDB1743-3196-4107-892C-656507CD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050" y="25860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51</xdr:row>
      <xdr:rowOff>9525</xdr:rowOff>
    </xdr:from>
    <xdr:to>
      <xdr:col>0</xdr:col>
      <xdr:colOff>904875</xdr:colOff>
      <xdr:row>51</xdr:row>
      <xdr:rowOff>628650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6B599D6D-66A7-4675-BB80-DD00E010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9050" y="27832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52</xdr:row>
      <xdr:rowOff>9525</xdr:rowOff>
    </xdr:from>
    <xdr:to>
      <xdr:col>0</xdr:col>
      <xdr:colOff>904875</xdr:colOff>
      <xdr:row>52</xdr:row>
      <xdr:rowOff>628650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DF5B9A53-7CCE-4B56-8FA5-15465ECF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9050" y="28489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53</xdr:row>
      <xdr:rowOff>9525</xdr:rowOff>
    </xdr:from>
    <xdr:to>
      <xdr:col>0</xdr:col>
      <xdr:colOff>904875</xdr:colOff>
      <xdr:row>53</xdr:row>
      <xdr:rowOff>628650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EA3FE866-130B-45E9-8AB9-5206ADD1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9050" y="29146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54</xdr:row>
      <xdr:rowOff>9525</xdr:rowOff>
    </xdr:from>
    <xdr:to>
      <xdr:col>0</xdr:col>
      <xdr:colOff>904875</xdr:colOff>
      <xdr:row>54</xdr:row>
      <xdr:rowOff>628650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542625AD-7A71-470B-9767-3FB70510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9050" y="29803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56</xdr:row>
      <xdr:rowOff>9525</xdr:rowOff>
    </xdr:from>
    <xdr:to>
      <xdr:col>0</xdr:col>
      <xdr:colOff>904875</xdr:colOff>
      <xdr:row>56</xdr:row>
      <xdr:rowOff>628650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DDB87C93-C5B9-456B-A8BF-65210038C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9050" y="31118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57</xdr:row>
      <xdr:rowOff>9525</xdr:rowOff>
    </xdr:from>
    <xdr:to>
      <xdr:col>0</xdr:col>
      <xdr:colOff>904875</xdr:colOff>
      <xdr:row>57</xdr:row>
      <xdr:rowOff>628650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C0CD3A7C-A3C4-41CC-A4F0-FB55940C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9050" y="31775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58</xdr:row>
      <xdr:rowOff>9525</xdr:rowOff>
    </xdr:from>
    <xdr:to>
      <xdr:col>0</xdr:col>
      <xdr:colOff>904875</xdr:colOff>
      <xdr:row>58</xdr:row>
      <xdr:rowOff>628650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F43A9F02-F8F8-43D8-A571-F77C6709A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050" y="32432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59</xdr:row>
      <xdr:rowOff>9525</xdr:rowOff>
    </xdr:from>
    <xdr:to>
      <xdr:col>0</xdr:col>
      <xdr:colOff>904875</xdr:colOff>
      <xdr:row>59</xdr:row>
      <xdr:rowOff>628650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407F9465-3C7D-42E1-B52E-34C5DF0A1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050" y="33089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60</xdr:row>
      <xdr:rowOff>9525</xdr:rowOff>
    </xdr:from>
    <xdr:to>
      <xdr:col>0</xdr:col>
      <xdr:colOff>904875</xdr:colOff>
      <xdr:row>60</xdr:row>
      <xdr:rowOff>628650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E71F455D-1341-4896-B775-7C333A44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9050" y="33747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61</xdr:row>
      <xdr:rowOff>9525</xdr:rowOff>
    </xdr:from>
    <xdr:to>
      <xdr:col>0</xdr:col>
      <xdr:colOff>904875</xdr:colOff>
      <xdr:row>61</xdr:row>
      <xdr:rowOff>628650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FCFE6E50-35B1-48EB-A01F-A27496E44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9050" y="34404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62</xdr:row>
      <xdr:rowOff>9525</xdr:rowOff>
    </xdr:from>
    <xdr:to>
      <xdr:col>0</xdr:col>
      <xdr:colOff>904875</xdr:colOff>
      <xdr:row>62</xdr:row>
      <xdr:rowOff>628650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FDEDB6DB-1C7D-4199-9505-760D07659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050" y="35061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65</xdr:row>
      <xdr:rowOff>9525</xdr:rowOff>
    </xdr:from>
    <xdr:to>
      <xdr:col>0</xdr:col>
      <xdr:colOff>904875</xdr:colOff>
      <xdr:row>65</xdr:row>
      <xdr:rowOff>628650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D1CD3AC2-9FA9-431D-B79F-946F523E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050" y="37033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66</xdr:row>
      <xdr:rowOff>9525</xdr:rowOff>
    </xdr:from>
    <xdr:to>
      <xdr:col>0</xdr:col>
      <xdr:colOff>904875</xdr:colOff>
      <xdr:row>66</xdr:row>
      <xdr:rowOff>628650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59D3F48B-4464-4461-8A87-107C0572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9050" y="37690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68</xdr:row>
      <xdr:rowOff>9525</xdr:rowOff>
    </xdr:from>
    <xdr:to>
      <xdr:col>0</xdr:col>
      <xdr:colOff>904875</xdr:colOff>
      <xdr:row>68</xdr:row>
      <xdr:rowOff>628650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305FB256-4580-4761-9A88-1302BE7C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050" y="39004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70</xdr:row>
      <xdr:rowOff>9525</xdr:rowOff>
    </xdr:from>
    <xdr:to>
      <xdr:col>0</xdr:col>
      <xdr:colOff>904875</xdr:colOff>
      <xdr:row>70</xdr:row>
      <xdr:rowOff>628650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3D1996EC-617A-4FDA-80C6-5CE1B0CD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050" y="40319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71</xdr:row>
      <xdr:rowOff>9525</xdr:rowOff>
    </xdr:from>
    <xdr:to>
      <xdr:col>0</xdr:col>
      <xdr:colOff>904875</xdr:colOff>
      <xdr:row>71</xdr:row>
      <xdr:rowOff>628650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2D0B0B45-1B89-4EC1-A2D9-37280A70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050" y="40976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73</xdr:row>
      <xdr:rowOff>9525</xdr:rowOff>
    </xdr:from>
    <xdr:to>
      <xdr:col>0</xdr:col>
      <xdr:colOff>904875</xdr:colOff>
      <xdr:row>73</xdr:row>
      <xdr:rowOff>628650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67157719-0C78-4760-8BBF-627A1A69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050" y="42291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74</xdr:row>
      <xdr:rowOff>9525</xdr:rowOff>
    </xdr:from>
    <xdr:to>
      <xdr:col>0</xdr:col>
      <xdr:colOff>904875</xdr:colOff>
      <xdr:row>74</xdr:row>
      <xdr:rowOff>628650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88966BB1-6D7B-4E0A-8043-66206270F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050" y="42948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75</xdr:row>
      <xdr:rowOff>9525</xdr:rowOff>
    </xdr:from>
    <xdr:to>
      <xdr:col>0</xdr:col>
      <xdr:colOff>904875</xdr:colOff>
      <xdr:row>75</xdr:row>
      <xdr:rowOff>628650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9BE2D8AD-3CE4-41A0-842F-901D4397B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050" y="43605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76</xdr:row>
      <xdr:rowOff>9525</xdr:rowOff>
    </xdr:from>
    <xdr:to>
      <xdr:col>0</xdr:col>
      <xdr:colOff>904875</xdr:colOff>
      <xdr:row>76</xdr:row>
      <xdr:rowOff>628650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CD3F1054-B806-4652-842E-A2C84C38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050" y="44262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77</xdr:row>
      <xdr:rowOff>9525</xdr:rowOff>
    </xdr:from>
    <xdr:to>
      <xdr:col>0</xdr:col>
      <xdr:colOff>904875</xdr:colOff>
      <xdr:row>77</xdr:row>
      <xdr:rowOff>628650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DF51C90F-F1DA-48CF-88A7-613E4F53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050" y="44919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78</xdr:row>
      <xdr:rowOff>9525</xdr:rowOff>
    </xdr:from>
    <xdr:to>
      <xdr:col>0</xdr:col>
      <xdr:colOff>904875</xdr:colOff>
      <xdr:row>78</xdr:row>
      <xdr:rowOff>628650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7F044D25-B9EB-4810-8BD7-ACDE8363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050" y="45577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83</xdr:row>
      <xdr:rowOff>9525</xdr:rowOff>
    </xdr:from>
    <xdr:to>
      <xdr:col>0</xdr:col>
      <xdr:colOff>904875</xdr:colOff>
      <xdr:row>83</xdr:row>
      <xdr:rowOff>628650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211ECC59-15B7-42D6-A2E4-B5DADD67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050" y="48863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85</xdr:row>
      <xdr:rowOff>9525</xdr:rowOff>
    </xdr:from>
    <xdr:to>
      <xdr:col>0</xdr:col>
      <xdr:colOff>904875</xdr:colOff>
      <xdr:row>85</xdr:row>
      <xdr:rowOff>628650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FB94539B-DD00-40CF-B065-DF775F7A1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050" y="50177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86</xdr:row>
      <xdr:rowOff>9525</xdr:rowOff>
    </xdr:from>
    <xdr:to>
      <xdr:col>0</xdr:col>
      <xdr:colOff>904875</xdr:colOff>
      <xdr:row>86</xdr:row>
      <xdr:rowOff>628650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4CBE3859-91DD-48FB-A698-2DA37FF3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050" y="50834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88</xdr:row>
      <xdr:rowOff>9525</xdr:rowOff>
    </xdr:from>
    <xdr:to>
      <xdr:col>0</xdr:col>
      <xdr:colOff>904875</xdr:colOff>
      <xdr:row>88</xdr:row>
      <xdr:rowOff>628650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3A816D50-6F9C-41FB-8CCA-A513FF9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050" y="52149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93</xdr:row>
      <xdr:rowOff>9525</xdr:rowOff>
    </xdr:from>
    <xdr:to>
      <xdr:col>0</xdr:col>
      <xdr:colOff>904875</xdr:colOff>
      <xdr:row>93</xdr:row>
      <xdr:rowOff>628650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B6D2C80A-0EC4-41E8-9CD1-FFD5FCFB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050" y="55435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95</xdr:row>
      <xdr:rowOff>9525</xdr:rowOff>
    </xdr:from>
    <xdr:to>
      <xdr:col>0</xdr:col>
      <xdr:colOff>904875</xdr:colOff>
      <xdr:row>95</xdr:row>
      <xdr:rowOff>628650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2968E785-2133-4CDD-B40F-FAFE972CB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050" y="56749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96</xdr:row>
      <xdr:rowOff>9525</xdr:rowOff>
    </xdr:from>
    <xdr:to>
      <xdr:col>0</xdr:col>
      <xdr:colOff>904875</xdr:colOff>
      <xdr:row>96</xdr:row>
      <xdr:rowOff>628650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61586538-4EF1-48AF-8FC8-69F77E03B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050" y="57407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97</xdr:row>
      <xdr:rowOff>9525</xdr:rowOff>
    </xdr:from>
    <xdr:to>
      <xdr:col>0</xdr:col>
      <xdr:colOff>904875</xdr:colOff>
      <xdr:row>97</xdr:row>
      <xdr:rowOff>628650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73263BD4-10B4-4CF7-81EB-E5CAB3A6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9050" y="58064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98</xdr:row>
      <xdr:rowOff>9525</xdr:rowOff>
    </xdr:from>
    <xdr:to>
      <xdr:col>0</xdr:col>
      <xdr:colOff>904875</xdr:colOff>
      <xdr:row>98</xdr:row>
      <xdr:rowOff>628650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668137A2-B8BC-4918-A880-83052369B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9050" y="58721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99</xdr:row>
      <xdr:rowOff>9525</xdr:rowOff>
    </xdr:from>
    <xdr:to>
      <xdr:col>0</xdr:col>
      <xdr:colOff>904875</xdr:colOff>
      <xdr:row>99</xdr:row>
      <xdr:rowOff>628650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24FEF833-8A7F-486B-AE22-B00DB44A8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9050" y="59378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101</xdr:row>
      <xdr:rowOff>9525</xdr:rowOff>
    </xdr:from>
    <xdr:to>
      <xdr:col>0</xdr:col>
      <xdr:colOff>904875</xdr:colOff>
      <xdr:row>101</xdr:row>
      <xdr:rowOff>628650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6F552313-7130-4C98-98F2-5E3D3735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050" y="60693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102</xdr:row>
      <xdr:rowOff>9525</xdr:rowOff>
    </xdr:from>
    <xdr:to>
      <xdr:col>0</xdr:col>
      <xdr:colOff>904875</xdr:colOff>
      <xdr:row>102</xdr:row>
      <xdr:rowOff>628650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1A604501-E471-4D5F-B753-67BB2108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050" y="61350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104</xdr:row>
      <xdr:rowOff>9525</xdr:rowOff>
    </xdr:from>
    <xdr:to>
      <xdr:col>0</xdr:col>
      <xdr:colOff>904875</xdr:colOff>
      <xdr:row>104</xdr:row>
      <xdr:rowOff>628650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3F279438-C18A-484A-BCF3-4E421B6E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9050" y="62664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105</xdr:row>
      <xdr:rowOff>9525</xdr:rowOff>
    </xdr:from>
    <xdr:to>
      <xdr:col>0</xdr:col>
      <xdr:colOff>904875</xdr:colOff>
      <xdr:row>105</xdr:row>
      <xdr:rowOff>628650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93A589DE-B4BD-4F25-92B7-BF550F37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9050" y="63322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106</xdr:row>
      <xdr:rowOff>9525</xdr:rowOff>
    </xdr:from>
    <xdr:to>
      <xdr:col>0</xdr:col>
      <xdr:colOff>904875</xdr:colOff>
      <xdr:row>106</xdr:row>
      <xdr:rowOff>628650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147E31E7-5889-49E7-921F-BDF14309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050" y="63979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107</xdr:row>
      <xdr:rowOff>9525</xdr:rowOff>
    </xdr:from>
    <xdr:to>
      <xdr:col>0</xdr:col>
      <xdr:colOff>904875</xdr:colOff>
      <xdr:row>107</xdr:row>
      <xdr:rowOff>628650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C569FF8B-1286-48B3-BBEB-6E8358F3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050" y="64636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108</xdr:row>
      <xdr:rowOff>9525</xdr:rowOff>
    </xdr:from>
    <xdr:to>
      <xdr:col>0</xdr:col>
      <xdr:colOff>904875</xdr:colOff>
      <xdr:row>108</xdr:row>
      <xdr:rowOff>628650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BFD8A2E4-EF30-481E-806C-72F25AE3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050" y="65293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109</xdr:row>
      <xdr:rowOff>9525</xdr:rowOff>
    </xdr:from>
    <xdr:to>
      <xdr:col>0</xdr:col>
      <xdr:colOff>904875</xdr:colOff>
      <xdr:row>109</xdr:row>
      <xdr:rowOff>628650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28BFE20C-5AA9-495C-B293-1C6EF5B7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050" y="65951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110</xdr:row>
      <xdr:rowOff>9525</xdr:rowOff>
    </xdr:from>
    <xdr:to>
      <xdr:col>0</xdr:col>
      <xdr:colOff>904875</xdr:colOff>
      <xdr:row>110</xdr:row>
      <xdr:rowOff>628650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7F457609-B729-40A3-A923-150B898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9050" y="66608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111</xdr:row>
      <xdr:rowOff>9525</xdr:rowOff>
    </xdr:from>
    <xdr:to>
      <xdr:col>0</xdr:col>
      <xdr:colOff>904875</xdr:colOff>
      <xdr:row>111</xdr:row>
      <xdr:rowOff>628650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87A6060A-8BDD-47A1-A963-CE14B5FC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9050" y="67265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112</xdr:row>
      <xdr:rowOff>9525</xdr:rowOff>
    </xdr:from>
    <xdr:to>
      <xdr:col>0</xdr:col>
      <xdr:colOff>904875</xdr:colOff>
      <xdr:row>112</xdr:row>
      <xdr:rowOff>628650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5EEC9E10-3E2D-4844-99D2-CD9C5FA8E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9050" y="67922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113</xdr:row>
      <xdr:rowOff>9525</xdr:rowOff>
    </xdr:from>
    <xdr:to>
      <xdr:col>0</xdr:col>
      <xdr:colOff>904875</xdr:colOff>
      <xdr:row>113</xdr:row>
      <xdr:rowOff>628650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B1FFCD95-5B81-4C58-AE66-12C06E28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050" y="68580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115</xdr:row>
      <xdr:rowOff>9525</xdr:rowOff>
    </xdr:from>
    <xdr:to>
      <xdr:col>0</xdr:col>
      <xdr:colOff>904875</xdr:colOff>
      <xdr:row>115</xdr:row>
      <xdr:rowOff>628650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329986F9-A499-4E25-97DA-AAB52598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050" y="69894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116</xdr:row>
      <xdr:rowOff>9525</xdr:rowOff>
    </xdr:from>
    <xdr:to>
      <xdr:col>0</xdr:col>
      <xdr:colOff>904875</xdr:colOff>
      <xdr:row>116</xdr:row>
      <xdr:rowOff>628650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389710B2-44F8-4891-85D6-19DA1742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9050" y="70551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118</xdr:row>
      <xdr:rowOff>9525</xdr:rowOff>
    </xdr:from>
    <xdr:to>
      <xdr:col>0</xdr:col>
      <xdr:colOff>904875</xdr:colOff>
      <xdr:row>118</xdr:row>
      <xdr:rowOff>628650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8D57DCE1-70BE-48E7-830F-11415F51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050" y="71866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119</xdr:row>
      <xdr:rowOff>9525</xdr:rowOff>
    </xdr:from>
    <xdr:to>
      <xdr:col>0</xdr:col>
      <xdr:colOff>904875</xdr:colOff>
      <xdr:row>119</xdr:row>
      <xdr:rowOff>628650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64E0E4A8-0459-43B7-99B3-77030E7B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050" y="72523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121</xdr:row>
      <xdr:rowOff>9525</xdr:rowOff>
    </xdr:from>
    <xdr:to>
      <xdr:col>0</xdr:col>
      <xdr:colOff>904875</xdr:colOff>
      <xdr:row>121</xdr:row>
      <xdr:rowOff>628650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1153CDE1-602D-4877-9EB6-30F2A6F99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9050" y="73837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122</xdr:row>
      <xdr:rowOff>9525</xdr:rowOff>
    </xdr:from>
    <xdr:to>
      <xdr:col>0</xdr:col>
      <xdr:colOff>904875</xdr:colOff>
      <xdr:row>122</xdr:row>
      <xdr:rowOff>628650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B816E0BD-E2F6-4CA3-8445-B3B665F2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9050" y="74495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123</xdr:row>
      <xdr:rowOff>9525</xdr:rowOff>
    </xdr:from>
    <xdr:to>
      <xdr:col>0</xdr:col>
      <xdr:colOff>904875</xdr:colOff>
      <xdr:row>123</xdr:row>
      <xdr:rowOff>628650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97D2B9B0-26E5-4887-92E7-58D5EACEF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050" y="75152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124</xdr:row>
      <xdr:rowOff>9525</xdr:rowOff>
    </xdr:from>
    <xdr:to>
      <xdr:col>0</xdr:col>
      <xdr:colOff>904875</xdr:colOff>
      <xdr:row>124</xdr:row>
      <xdr:rowOff>628650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A4EFB38D-DEB8-4D4E-8CC5-FE42EF50D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050" y="75809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125</xdr:row>
      <xdr:rowOff>9525</xdr:rowOff>
    </xdr:from>
    <xdr:to>
      <xdr:col>0</xdr:col>
      <xdr:colOff>904875</xdr:colOff>
      <xdr:row>125</xdr:row>
      <xdr:rowOff>628650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A4E0D9CD-F828-4423-937D-99EEA2CBE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050" y="76466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126</xdr:row>
      <xdr:rowOff>9525</xdr:rowOff>
    </xdr:from>
    <xdr:to>
      <xdr:col>0</xdr:col>
      <xdr:colOff>904875</xdr:colOff>
      <xdr:row>126</xdr:row>
      <xdr:rowOff>628650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2CDEB940-2050-4D46-9A77-B290B6CF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9050" y="77123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127</xdr:row>
      <xdr:rowOff>9525</xdr:rowOff>
    </xdr:from>
    <xdr:to>
      <xdr:col>0</xdr:col>
      <xdr:colOff>904875</xdr:colOff>
      <xdr:row>127</xdr:row>
      <xdr:rowOff>628650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EC043C3D-A8F2-427D-8630-A691E816C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9050" y="77781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128</xdr:row>
      <xdr:rowOff>9525</xdr:rowOff>
    </xdr:from>
    <xdr:to>
      <xdr:col>0</xdr:col>
      <xdr:colOff>904875</xdr:colOff>
      <xdr:row>128</xdr:row>
      <xdr:rowOff>628650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E789091F-AD84-41F2-A796-3DF2FB83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9050" y="78438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129</xdr:row>
      <xdr:rowOff>9525</xdr:rowOff>
    </xdr:from>
    <xdr:to>
      <xdr:col>0</xdr:col>
      <xdr:colOff>904875</xdr:colOff>
      <xdr:row>129</xdr:row>
      <xdr:rowOff>628650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906AC7C0-1112-44A5-97F5-9CF351C5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9050" y="79095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130</xdr:row>
      <xdr:rowOff>9525</xdr:rowOff>
    </xdr:from>
    <xdr:to>
      <xdr:col>0</xdr:col>
      <xdr:colOff>904875</xdr:colOff>
      <xdr:row>130</xdr:row>
      <xdr:rowOff>628650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BD408591-ADC8-44D2-B2A9-B9787E54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9050" y="79752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131</xdr:row>
      <xdr:rowOff>9525</xdr:rowOff>
    </xdr:from>
    <xdr:to>
      <xdr:col>0</xdr:col>
      <xdr:colOff>904875</xdr:colOff>
      <xdr:row>131</xdr:row>
      <xdr:rowOff>628650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3063A1C6-37AE-4F15-9DA9-F998E943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9050" y="80410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132</xdr:row>
      <xdr:rowOff>9525</xdr:rowOff>
    </xdr:from>
    <xdr:to>
      <xdr:col>0</xdr:col>
      <xdr:colOff>904875</xdr:colOff>
      <xdr:row>132</xdr:row>
      <xdr:rowOff>628650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54363963-91CD-42C9-9150-0406016E8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9050" y="81067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133</xdr:row>
      <xdr:rowOff>9525</xdr:rowOff>
    </xdr:from>
    <xdr:to>
      <xdr:col>0</xdr:col>
      <xdr:colOff>904875</xdr:colOff>
      <xdr:row>133</xdr:row>
      <xdr:rowOff>628650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3B7CAEBB-8BFB-4342-BA92-27D9E28B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9050" y="81724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134</xdr:row>
      <xdr:rowOff>9525</xdr:rowOff>
    </xdr:from>
    <xdr:to>
      <xdr:col>0</xdr:col>
      <xdr:colOff>904875</xdr:colOff>
      <xdr:row>134</xdr:row>
      <xdr:rowOff>628650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CF174707-7017-4CD0-B09B-5F5DBC71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050" y="82381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135</xdr:row>
      <xdr:rowOff>9525</xdr:rowOff>
    </xdr:from>
    <xdr:to>
      <xdr:col>0</xdr:col>
      <xdr:colOff>904875</xdr:colOff>
      <xdr:row>135</xdr:row>
      <xdr:rowOff>628650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206B91A4-D5F0-475C-B694-B0A91CC0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9050" y="83038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136</xdr:row>
      <xdr:rowOff>9525</xdr:rowOff>
    </xdr:from>
    <xdr:to>
      <xdr:col>0</xdr:col>
      <xdr:colOff>904875</xdr:colOff>
      <xdr:row>136</xdr:row>
      <xdr:rowOff>628650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DE8EB038-5819-4B87-8F2D-429C577B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9050" y="83696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137</xdr:row>
      <xdr:rowOff>9525</xdr:rowOff>
    </xdr:from>
    <xdr:to>
      <xdr:col>0</xdr:col>
      <xdr:colOff>904875</xdr:colOff>
      <xdr:row>137</xdr:row>
      <xdr:rowOff>628650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5001A15F-2B7F-4861-89C1-C1AFF6189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9050" y="84353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138</xdr:row>
      <xdr:rowOff>9525</xdr:rowOff>
    </xdr:from>
    <xdr:to>
      <xdr:col>0</xdr:col>
      <xdr:colOff>904875</xdr:colOff>
      <xdr:row>138</xdr:row>
      <xdr:rowOff>628650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F2599482-5717-4296-9278-436C6315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9050" y="85010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139</xdr:row>
      <xdr:rowOff>9525</xdr:rowOff>
    </xdr:from>
    <xdr:to>
      <xdr:col>0</xdr:col>
      <xdr:colOff>904875</xdr:colOff>
      <xdr:row>139</xdr:row>
      <xdr:rowOff>628650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30F26178-AE80-4119-8A88-76DFCBB9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9050" y="85667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140</xdr:row>
      <xdr:rowOff>9525</xdr:rowOff>
    </xdr:from>
    <xdr:to>
      <xdr:col>0</xdr:col>
      <xdr:colOff>904875</xdr:colOff>
      <xdr:row>140</xdr:row>
      <xdr:rowOff>628650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69CCD28B-18AB-451A-82E1-ADE90BB68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9050" y="86325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141</xdr:row>
      <xdr:rowOff>9525</xdr:rowOff>
    </xdr:from>
    <xdr:to>
      <xdr:col>0</xdr:col>
      <xdr:colOff>904875</xdr:colOff>
      <xdr:row>141</xdr:row>
      <xdr:rowOff>628650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2BE7884D-7852-4C91-ABE0-0A5CB864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9050" y="86982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142</xdr:row>
      <xdr:rowOff>9525</xdr:rowOff>
    </xdr:from>
    <xdr:to>
      <xdr:col>0</xdr:col>
      <xdr:colOff>904875</xdr:colOff>
      <xdr:row>142</xdr:row>
      <xdr:rowOff>628650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6068FC67-E2F7-4466-892B-E4AF9076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9050" y="87639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143</xdr:row>
      <xdr:rowOff>9525</xdr:rowOff>
    </xdr:from>
    <xdr:to>
      <xdr:col>0</xdr:col>
      <xdr:colOff>904875</xdr:colOff>
      <xdr:row>143</xdr:row>
      <xdr:rowOff>628650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4F4979B5-DC70-4A2F-B3D9-4ACBB96B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9050" y="88296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144</xdr:row>
      <xdr:rowOff>9525</xdr:rowOff>
    </xdr:from>
    <xdr:to>
      <xdr:col>0</xdr:col>
      <xdr:colOff>904875</xdr:colOff>
      <xdr:row>144</xdr:row>
      <xdr:rowOff>628650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5163FEE5-4135-462F-B86A-C4B1A1E7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9050" y="88953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145</xdr:row>
      <xdr:rowOff>9525</xdr:rowOff>
    </xdr:from>
    <xdr:to>
      <xdr:col>0</xdr:col>
      <xdr:colOff>904875</xdr:colOff>
      <xdr:row>145</xdr:row>
      <xdr:rowOff>628650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98E32C1B-98F0-4780-A2B7-A304988A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9050" y="89611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146</xdr:row>
      <xdr:rowOff>9525</xdr:rowOff>
    </xdr:from>
    <xdr:to>
      <xdr:col>0</xdr:col>
      <xdr:colOff>904875</xdr:colOff>
      <xdr:row>146</xdr:row>
      <xdr:rowOff>628650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BEBD3F1A-C4BF-4993-A515-B606E99B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9050" y="90268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149</xdr:row>
      <xdr:rowOff>9525</xdr:rowOff>
    </xdr:from>
    <xdr:to>
      <xdr:col>0</xdr:col>
      <xdr:colOff>904875</xdr:colOff>
      <xdr:row>149</xdr:row>
      <xdr:rowOff>628650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B7C37BB-BD3D-4E04-8B75-2016BC15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9050" y="92240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150</xdr:row>
      <xdr:rowOff>9525</xdr:rowOff>
    </xdr:from>
    <xdr:to>
      <xdr:col>0</xdr:col>
      <xdr:colOff>904875</xdr:colOff>
      <xdr:row>150</xdr:row>
      <xdr:rowOff>628650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C81BD097-2E77-4723-89A5-9BBC2F64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9050" y="92897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151</xdr:row>
      <xdr:rowOff>9525</xdr:rowOff>
    </xdr:from>
    <xdr:to>
      <xdr:col>0</xdr:col>
      <xdr:colOff>904875</xdr:colOff>
      <xdr:row>151</xdr:row>
      <xdr:rowOff>628650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821A3EC5-7EBB-4C4B-B860-855EFC16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9050" y="93554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152</xdr:row>
      <xdr:rowOff>9525</xdr:rowOff>
    </xdr:from>
    <xdr:to>
      <xdr:col>0</xdr:col>
      <xdr:colOff>904875</xdr:colOff>
      <xdr:row>152</xdr:row>
      <xdr:rowOff>628650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B5E73D16-B6D5-40A9-B01B-D87C43FA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9050" y="94211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153</xdr:row>
      <xdr:rowOff>9525</xdr:rowOff>
    </xdr:from>
    <xdr:to>
      <xdr:col>0</xdr:col>
      <xdr:colOff>904875</xdr:colOff>
      <xdr:row>153</xdr:row>
      <xdr:rowOff>628650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3F5037CB-AF56-477D-B7CA-3D593A362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9050" y="94869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155</xdr:row>
      <xdr:rowOff>9525</xdr:rowOff>
    </xdr:from>
    <xdr:to>
      <xdr:col>0</xdr:col>
      <xdr:colOff>904875</xdr:colOff>
      <xdr:row>155</xdr:row>
      <xdr:rowOff>628650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BF80D8AF-3263-43B7-8037-7DE56B1B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9050" y="96183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156</xdr:row>
      <xdr:rowOff>9525</xdr:rowOff>
    </xdr:from>
    <xdr:to>
      <xdr:col>0</xdr:col>
      <xdr:colOff>904875</xdr:colOff>
      <xdr:row>156</xdr:row>
      <xdr:rowOff>628650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109E0FB-C539-4E24-81C4-B08719BC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9050" y="96840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157</xdr:row>
      <xdr:rowOff>9525</xdr:rowOff>
    </xdr:from>
    <xdr:to>
      <xdr:col>0</xdr:col>
      <xdr:colOff>904875</xdr:colOff>
      <xdr:row>157</xdr:row>
      <xdr:rowOff>628650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A42C58F4-E17D-452E-A074-052B336A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9050" y="97497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159</xdr:row>
      <xdr:rowOff>9525</xdr:rowOff>
    </xdr:from>
    <xdr:to>
      <xdr:col>0</xdr:col>
      <xdr:colOff>904875</xdr:colOff>
      <xdr:row>159</xdr:row>
      <xdr:rowOff>628650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8DC33F10-21CF-4D73-84DA-22DAF61E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9050" y="98812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160</xdr:row>
      <xdr:rowOff>9525</xdr:rowOff>
    </xdr:from>
    <xdr:to>
      <xdr:col>0</xdr:col>
      <xdr:colOff>904875</xdr:colOff>
      <xdr:row>160</xdr:row>
      <xdr:rowOff>628650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5BBED33A-F277-4543-9168-FF9C5D52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9050" y="99469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161</xdr:row>
      <xdr:rowOff>9525</xdr:rowOff>
    </xdr:from>
    <xdr:to>
      <xdr:col>0</xdr:col>
      <xdr:colOff>904875</xdr:colOff>
      <xdr:row>161</xdr:row>
      <xdr:rowOff>628650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E0B1C1D1-77DE-4C49-91BB-7CA96E3D3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9050" y="100126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162</xdr:row>
      <xdr:rowOff>9525</xdr:rowOff>
    </xdr:from>
    <xdr:to>
      <xdr:col>0</xdr:col>
      <xdr:colOff>904875</xdr:colOff>
      <xdr:row>162</xdr:row>
      <xdr:rowOff>628650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29BC7BA9-6BB5-443B-9187-A18DCC5D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9050" y="100784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163</xdr:row>
      <xdr:rowOff>9525</xdr:rowOff>
    </xdr:from>
    <xdr:to>
      <xdr:col>0</xdr:col>
      <xdr:colOff>904875</xdr:colOff>
      <xdr:row>163</xdr:row>
      <xdr:rowOff>628650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371C446-FEFA-4BBB-B21D-066FCD8D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9050" y="101441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166</xdr:row>
      <xdr:rowOff>9525</xdr:rowOff>
    </xdr:from>
    <xdr:to>
      <xdr:col>0</xdr:col>
      <xdr:colOff>904875</xdr:colOff>
      <xdr:row>166</xdr:row>
      <xdr:rowOff>628650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CEB10CC1-A8FE-4C40-8C08-4D6C41C32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9050" y="103412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167</xdr:row>
      <xdr:rowOff>9525</xdr:rowOff>
    </xdr:from>
    <xdr:to>
      <xdr:col>0</xdr:col>
      <xdr:colOff>904875</xdr:colOff>
      <xdr:row>167</xdr:row>
      <xdr:rowOff>628650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D94F5242-85AD-43B1-B276-74E07CD6B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9050" y="104070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168</xdr:row>
      <xdr:rowOff>9525</xdr:rowOff>
    </xdr:from>
    <xdr:to>
      <xdr:col>0</xdr:col>
      <xdr:colOff>904875</xdr:colOff>
      <xdr:row>168</xdr:row>
      <xdr:rowOff>628650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1B5AF695-E54F-4668-90B6-099FA3B6F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9050" y="104727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169</xdr:row>
      <xdr:rowOff>9525</xdr:rowOff>
    </xdr:from>
    <xdr:to>
      <xdr:col>0</xdr:col>
      <xdr:colOff>904875</xdr:colOff>
      <xdr:row>169</xdr:row>
      <xdr:rowOff>628650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3D9459D8-0096-4BA1-A1E5-69058FE7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9050" y="105384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170</xdr:row>
      <xdr:rowOff>9525</xdr:rowOff>
    </xdr:from>
    <xdr:to>
      <xdr:col>0</xdr:col>
      <xdr:colOff>904875</xdr:colOff>
      <xdr:row>170</xdr:row>
      <xdr:rowOff>628650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BA2EC8D3-D120-4E69-B0FF-7FA5D311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9050" y="106041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171</xdr:row>
      <xdr:rowOff>9525</xdr:rowOff>
    </xdr:from>
    <xdr:to>
      <xdr:col>0</xdr:col>
      <xdr:colOff>904875</xdr:colOff>
      <xdr:row>171</xdr:row>
      <xdr:rowOff>628650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7D30BAD3-0B9C-4667-9F93-72D42FF59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9050" y="106699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172</xdr:row>
      <xdr:rowOff>9525</xdr:rowOff>
    </xdr:from>
    <xdr:to>
      <xdr:col>0</xdr:col>
      <xdr:colOff>904875</xdr:colOff>
      <xdr:row>172</xdr:row>
      <xdr:rowOff>628650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F919599D-079D-4B14-BE68-C1DBFADF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9050" y="107356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173</xdr:row>
      <xdr:rowOff>9525</xdr:rowOff>
    </xdr:from>
    <xdr:to>
      <xdr:col>0</xdr:col>
      <xdr:colOff>904875</xdr:colOff>
      <xdr:row>173</xdr:row>
      <xdr:rowOff>628650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E9C2DA5E-7924-428D-9962-9B4B82A7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9050" y="108013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174</xdr:row>
      <xdr:rowOff>9525</xdr:rowOff>
    </xdr:from>
    <xdr:to>
      <xdr:col>0</xdr:col>
      <xdr:colOff>904875</xdr:colOff>
      <xdr:row>174</xdr:row>
      <xdr:rowOff>628650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5A2C8B6-0BD2-448F-8B6E-B3523238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9050" y="108670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175</xdr:row>
      <xdr:rowOff>9525</xdr:rowOff>
    </xdr:from>
    <xdr:to>
      <xdr:col>0</xdr:col>
      <xdr:colOff>904875</xdr:colOff>
      <xdr:row>175</xdr:row>
      <xdr:rowOff>628650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CE1244CB-BB4E-471F-8C33-AE1C9FC37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9050" y="109327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176</xdr:row>
      <xdr:rowOff>9525</xdr:rowOff>
    </xdr:from>
    <xdr:to>
      <xdr:col>0</xdr:col>
      <xdr:colOff>904875</xdr:colOff>
      <xdr:row>176</xdr:row>
      <xdr:rowOff>628650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78917AE5-7C58-4AB8-BF26-F08B27D0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9050" y="109985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177</xdr:row>
      <xdr:rowOff>9525</xdr:rowOff>
    </xdr:from>
    <xdr:to>
      <xdr:col>0</xdr:col>
      <xdr:colOff>904875</xdr:colOff>
      <xdr:row>177</xdr:row>
      <xdr:rowOff>628650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BC38A53-45E0-410E-B635-C776394A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9050" y="110642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178</xdr:row>
      <xdr:rowOff>9525</xdr:rowOff>
    </xdr:from>
    <xdr:to>
      <xdr:col>0</xdr:col>
      <xdr:colOff>904875</xdr:colOff>
      <xdr:row>178</xdr:row>
      <xdr:rowOff>628650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4D282F-C05F-49BE-9808-F4BD39C1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9050" y="111299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181</xdr:row>
      <xdr:rowOff>9525</xdr:rowOff>
    </xdr:from>
    <xdr:to>
      <xdr:col>0</xdr:col>
      <xdr:colOff>904875</xdr:colOff>
      <xdr:row>181</xdr:row>
      <xdr:rowOff>628650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EE46365F-B093-4375-A477-37B1418A1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9050" y="113271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182</xdr:row>
      <xdr:rowOff>9525</xdr:rowOff>
    </xdr:from>
    <xdr:to>
      <xdr:col>0</xdr:col>
      <xdr:colOff>904875</xdr:colOff>
      <xdr:row>182</xdr:row>
      <xdr:rowOff>628650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7A13DA65-FD62-45AB-9E4A-3BEFA362B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9050" y="113928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183</xdr:row>
      <xdr:rowOff>9525</xdr:rowOff>
    </xdr:from>
    <xdr:to>
      <xdr:col>0</xdr:col>
      <xdr:colOff>904875</xdr:colOff>
      <xdr:row>183</xdr:row>
      <xdr:rowOff>628650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1AD3A8B2-BCFF-450A-B922-39879167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9050" y="114585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184</xdr:row>
      <xdr:rowOff>9525</xdr:rowOff>
    </xdr:from>
    <xdr:to>
      <xdr:col>0</xdr:col>
      <xdr:colOff>904875</xdr:colOff>
      <xdr:row>184</xdr:row>
      <xdr:rowOff>628650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D2EC5E86-773C-49DA-8E85-284A1379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9050" y="115242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186</xdr:row>
      <xdr:rowOff>9525</xdr:rowOff>
    </xdr:from>
    <xdr:to>
      <xdr:col>0</xdr:col>
      <xdr:colOff>904875</xdr:colOff>
      <xdr:row>186</xdr:row>
      <xdr:rowOff>628650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6096DED7-4BD3-4847-8178-21E72A24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9050" y="116557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188</xdr:row>
      <xdr:rowOff>9525</xdr:rowOff>
    </xdr:from>
    <xdr:to>
      <xdr:col>0</xdr:col>
      <xdr:colOff>904875</xdr:colOff>
      <xdr:row>188</xdr:row>
      <xdr:rowOff>628650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ED2F6850-35B0-499B-AFDD-A8D30271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9050" y="117871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189</xdr:row>
      <xdr:rowOff>9525</xdr:rowOff>
    </xdr:from>
    <xdr:to>
      <xdr:col>0</xdr:col>
      <xdr:colOff>904875</xdr:colOff>
      <xdr:row>189</xdr:row>
      <xdr:rowOff>628650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90D88C8E-BB73-4B7E-A43D-1613FA0C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9050" y="118529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191</xdr:row>
      <xdr:rowOff>9525</xdr:rowOff>
    </xdr:from>
    <xdr:to>
      <xdr:col>0</xdr:col>
      <xdr:colOff>904875</xdr:colOff>
      <xdr:row>191</xdr:row>
      <xdr:rowOff>628650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FC05CE4-0889-449F-8ABF-C3271B036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9050" y="119843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192</xdr:row>
      <xdr:rowOff>9525</xdr:rowOff>
    </xdr:from>
    <xdr:to>
      <xdr:col>0</xdr:col>
      <xdr:colOff>904875</xdr:colOff>
      <xdr:row>192</xdr:row>
      <xdr:rowOff>628650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63F19322-8982-47F2-9900-48660EAD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9050" y="120500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193</xdr:row>
      <xdr:rowOff>9525</xdr:rowOff>
    </xdr:from>
    <xdr:to>
      <xdr:col>0</xdr:col>
      <xdr:colOff>904875</xdr:colOff>
      <xdr:row>193</xdr:row>
      <xdr:rowOff>628650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3FB0782C-A154-4DF0-BE7F-7A5F5C11B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9050" y="121158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194</xdr:row>
      <xdr:rowOff>9525</xdr:rowOff>
    </xdr:from>
    <xdr:to>
      <xdr:col>0</xdr:col>
      <xdr:colOff>904875</xdr:colOff>
      <xdr:row>194</xdr:row>
      <xdr:rowOff>628650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D6F87CF4-0804-49E8-B62D-DBFC23D9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9050" y="121815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195</xdr:row>
      <xdr:rowOff>9525</xdr:rowOff>
    </xdr:from>
    <xdr:to>
      <xdr:col>0</xdr:col>
      <xdr:colOff>904875</xdr:colOff>
      <xdr:row>195</xdr:row>
      <xdr:rowOff>628650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E0679A26-7471-440F-8942-7FAE86A5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9050" y="122472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196</xdr:row>
      <xdr:rowOff>9525</xdr:rowOff>
    </xdr:from>
    <xdr:to>
      <xdr:col>0</xdr:col>
      <xdr:colOff>904875</xdr:colOff>
      <xdr:row>196</xdr:row>
      <xdr:rowOff>628650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248340AB-33F0-47A0-AD10-1B729EF9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9050" y="123129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197</xdr:row>
      <xdr:rowOff>9525</xdr:rowOff>
    </xdr:from>
    <xdr:to>
      <xdr:col>0</xdr:col>
      <xdr:colOff>904875</xdr:colOff>
      <xdr:row>197</xdr:row>
      <xdr:rowOff>628650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ABAF1284-6FFD-40AA-B85C-A88048F5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9050" y="123786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198</xdr:row>
      <xdr:rowOff>9525</xdr:rowOff>
    </xdr:from>
    <xdr:to>
      <xdr:col>0</xdr:col>
      <xdr:colOff>904875</xdr:colOff>
      <xdr:row>198</xdr:row>
      <xdr:rowOff>628650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CD8FC7D9-BC0A-466B-80E7-97B46982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9050" y="124444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199</xdr:row>
      <xdr:rowOff>9525</xdr:rowOff>
    </xdr:from>
    <xdr:to>
      <xdr:col>0</xdr:col>
      <xdr:colOff>904875</xdr:colOff>
      <xdr:row>199</xdr:row>
      <xdr:rowOff>628650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AD352FDF-FDED-43A0-9973-A998DD69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9050" y="125101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200</xdr:row>
      <xdr:rowOff>9525</xdr:rowOff>
    </xdr:from>
    <xdr:to>
      <xdr:col>0</xdr:col>
      <xdr:colOff>904875</xdr:colOff>
      <xdr:row>200</xdr:row>
      <xdr:rowOff>628650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E5B54260-A8EE-4C8A-A7B5-BB501F3E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9050" y="125758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201</xdr:row>
      <xdr:rowOff>9525</xdr:rowOff>
    </xdr:from>
    <xdr:to>
      <xdr:col>0</xdr:col>
      <xdr:colOff>904875</xdr:colOff>
      <xdr:row>201</xdr:row>
      <xdr:rowOff>628650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F35BAC1F-AD67-4199-A83F-C5EF017F5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9050" y="126415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202</xdr:row>
      <xdr:rowOff>9525</xdr:rowOff>
    </xdr:from>
    <xdr:to>
      <xdr:col>0</xdr:col>
      <xdr:colOff>904875</xdr:colOff>
      <xdr:row>202</xdr:row>
      <xdr:rowOff>628650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181556AF-FF43-48BF-9AF9-6A7FA91D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9050" y="127073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203</xdr:row>
      <xdr:rowOff>9525</xdr:rowOff>
    </xdr:from>
    <xdr:to>
      <xdr:col>0</xdr:col>
      <xdr:colOff>904875</xdr:colOff>
      <xdr:row>203</xdr:row>
      <xdr:rowOff>628650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8639BB8E-F4EC-413C-9DFC-42FC1E8B7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9050" y="127730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204</xdr:row>
      <xdr:rowOff>9525</xdr:rowOff>
    </xdr:from>
    <xdr:to>
      <xdr:col>0</xdr:col>
      <xdr:colOff>904875</xdr:colOff>
      <xdr:row>204</xdr:row>
      <xdr:rowOff>628650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A00B9532-AA8A-490A-AE07-C3E89D32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9050" y="128387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205</xdr:row>
      <xdr:rowOff>9525</xdr:rowOff>
    </xdr:from>
    <xdr:to>
      <xdr:col>0</xdr:col>
      <xdr:colOff>904875</xdr:colOff>
      <xdr:row>205</xdr:row>
      <xdr:rowOff>628650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4F5D7B7-1255-4D31-A7E1-B393FC99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9050" y="129044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206</xdr:row>
      <xdr:rowOff>9525</xdr:rowOff>
    </xdr:from>
    <xdr:to>
      <xdr:col>0</xdr:col>
      <xdr:colOff>904875</xdr:colOff>
      <xdr:row>206</xdr:row>
      <xdr:rowOff>628650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5B68635C-B4B3-493C-80D8-65C6423C4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9050" y="129701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207</xdr:row>
      <xdr:rowOff>9525</xdr:rowOff>
    </xdr:from>
    <xdr:to>
      <xdr:col>0</xdr:col>
      <xdr:colOff>904875</xdr:colOff>
      <xdr:row>207</xdr:row>
      <xdr:rowOff>628650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C4C50F9D-C7C9-47A4-95DB-9F9B2F80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9050" y="130359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208</xdr:row>
      <xdr:rowOff>9525</xdr:rowOff>
    </xdr:from>
    <xdr:to>
      <xdr:col>0</xdr:col>
      <xdr:colOff>904875</xdr:colOff>
      <xdr:row>208</xdr:row>
      <xdr:rowOff>628650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5492C642-6AEF-4BA1-BFBB-AB995EB2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9050" y="131016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209</xdr:row>
      <xdr:rowOff>9525</xdr:rowOff>
    </xdr:from>
    <xdr:to>
      <xdr:col>0</xdr:col>
      <xdr:colOff>904875</xdr:colOff>
      <xdr:row>209</xdr:row>
      <xdr:rowOff>628650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6699EC1E-9F13-443C-84C3-A5513F7D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9050" y="131673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210</xdr:row>
      <xdr:rowOff>9525</xdr:rowOff>
    </xdr:from>
    <xdr:to>
      <xdr:col>0</xdr:col>
      <xdr:colOff>904875</xdr:colOff>
      <xdr:row>210</xdr:row>
      <xdr:rowOff>628650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B5F90E70-0D6F-4CCC-AA2E-89E2ACBD7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9050" y="132330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212</xdr:row>
      <xdr:rowOff>9525</xdr:rowOff>
    </xdr:from>
    <xdr:to>
      <xdr:col>0</xdr:col>
      <xdr:colOff>904875</xdr:colOff>
      <xdr:row>212</xdr:row>
      <xdr:rowOff>628650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1E16845C-04C7-4F58-BF28-ED4D44B3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9050" y="133645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214</xdr:row>
      <xdr:rowOff>9525</xdr:rowOff>
    </xdr:from>
    <xdr:to>
      <xdr:col>0</xdr:col>
      <xdr:colOff>904875</xdr:colOff>
      <xdr:row>214</xdr:row>
      <xdr:rowOff>628650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E34C25DC-85F3-4048-9C0A-68F4EAFA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9050" y="134959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215</xdr:row>
      <xdr:rowOff>9525</xdr:rowOff>
    </xdr:from>
    <xdr:to>
      <xdr:col>0</xdr:col>
      <xdr:colOff>904875</xdr:colOff>
      <xdr:row>215</xdr:row>
      <xdr:rowOff>628650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B0396AE2-58C3-4D3F-B58E-33FBA74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9050" y="135616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216</xdr:row>
      <xdr:rowOff>9525</xdr:rowOff>
    </xdr:from>
    <xdr:to>
      <xdr:col>0</xdr:col>
      <xdr:colOff>904875</xdr:colOff>
      <xdr:row>216</xdr:row>
      <xdr:rowOff>628650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36A54146-55D7-40B1-95B4-3C17E5FA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9050" y="136274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217</xdr:row>
      <xdr:rowOff>9525</xdr:rowOff>
    </xdr:from>
    <xdr:to>
      <xdr:col>0</xdr:col>
      <xdr:colOff>904875</xdr:colOff>
      <xdr:row>217</xdr:row>
      <xdr:rowOff>628650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1CE176BE-B6CF-450E-A1A4-1E1265C3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9050" y="136931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218</xdr:row>
      <xdr:rowOff>9525</xdr:rowOff>
    </xdr:from>
    <xdr:to>
      <xdr:col>0</xdr:col>
      <xdr:colOff>904875</xdr:colOff>
      <xdr:row>218</xdr:row>
      <xdr:rowOff>628650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6404B1ED-6DF3-4DEA-98F4-A72E5B90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9050" y="137588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219</xdr:row>
      <xdr:rowOff>9525</xdr:rowOff>
    </xdr:from>
    <xdr:to>
      <xdr:col>0</xdr:col>
      <xdr:colOff>904875</xdr:colOff>
      <xdr:row>219</xdr:row>
      <xdr:rowOff>628650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549AB443-F671-426B-A365-07DB999AF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9050" y="138245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221</xdr:row>
      <xdr:rowOff>9525</xdr:rowOff>
    </xdr:from>
    <xdr:to>
      <xdr:col>0</xdr:col>
      <xdr:colOff>904875</xdr:colOff>
      <xdr:row>221</xdr:row>
      <xdr:rowOff>628650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F93AA859-0E84-4D66-BB5E-457B283B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9050" y="139560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222</xdr:row>
      <xdr:rowOff>9525</xdr:rowOff>
    </xdr:from>
    <xdr:to>
      <xdr:col>0</xdr:col>
      <xdr:colOff>904875</xdr:colOff>
      <xdr:row>222</xdr:row>
      <xdr:rowOff>628650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54F2AF43-F5A1-4630-B77D-B697675D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9050" y="140217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223</xdr:row>
      <xdr:rowOff>9525</xdr:rowOff>
    </xdr:from>
    <xdr:to>
      <xdr:col>0</xdr:col>
      <xdr:colOff>904875</xdr:colOff>
      <xdr:row>223</xdr:row>
      <xdr:rowOff>628650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E380DD34-AAEC-4D38-AFCB-50B48C0D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9050" y="140874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224</xdr:row>
      <xdr:rowOff>9525</xdr:rowOff>
    </xdr:from>
    <xdr:to>
      <xdr:col>0</xdr:col>
      <xdr:colOff>904875</xdr:colOff>
      <xdr:row>224</xdr:row>
      <xdr:rowOff>628650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23DC1157-D21A-4F94-B0EB-4FE63C1D0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9050" y="141531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225</xdr:row>
      <xdr:rowOff>9525</xdr:rowOff>
    </xdr:from>
    <xdr:to>
      <xdr:col>0</xdr:col>
      <xdr:colOff>904875</xdr:colOff>
      <xdr:row>225</xdr:row>
      <xdr:rowOff>628650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785E751-8B65-40A6-81A9-17A47801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9050" y="142189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226</xdr:row>
      <xdr:rowOff>9525</xdr:rowOff>
    </xdr:from>
    <xdr:to>
      <xdr:col>0</xdr:col>
      <xdr:colOff>904875</xdr:colOff>
      <xdr:row>226</xdr:row>
      <xdr:rowOff>628650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4BC4A5F5-13C3-4987-98BC-5F7CEC61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9050" y="142846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231</xdr:row>
      <xdr:rowOff>9525</xdr:rowOff>
    </xdr:from>
    <xdr:to>
      <xdr:col>0</xdr:col>
      <xdr:colOff>904875</xdr:colOff>
      <xdr:row>231</xdr:row>
      <xdr:rowOff>628650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3019F7CC-BCA1-46F7-B947-EF5AD795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9050" y="146132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233</xdr:row>
      <xdr:rowOff>9525</xdr:rowOff>
    </xdr:from>
    <xdr:to>
      <xdr:col>0</xdr:col>
      <xdr:colOff>904875</xdr:colOff>
      <xdr:row>233</xdr:row>
      <xdr:rowOff>628650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37356C86-B0CA-4F23-9443-1F4B2D0D4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9050" y="1474470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234</xdr:row>
      <xdr:rowOff>9525</xdr:rowOff>
    </xdr:from>
    <xdr:to>
      <xdr:col>0</xdr:col>
      <xdr:colOff>904875</xdr:colOff>
      <xdr:row>234</xdr:row>
      <xdr:rowOff>628650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E067CB4E-0947-424F-8258-4D4A875C4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9050" y="148104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236</xdr:row>
      <xdr:rowOff>9525</xdr:rowOff>
    </xdr:from>
    <xdr:to>
      <xdr:col>0</xdr:col>
      <xdr:colOff>904875</xdr:colOff>
      <xdr:row>236</xdr:row>
      <xdr:rowOff>628650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FA3E7CD1-51CE-43CE-A310-5FB72363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9050" y="149418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238</xdr:row>
      <xdr:rowOff>9525</xdr:rowOff>
    </xdr:from>
    <xdr:to>
      <xdr:col>0</xdr:col>
      <xdr:colOff>904875</xdr:colOff>
      <xdr:row>238</xdr:row>
      <xdr:rowOff>628650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554C82B4-7887-44AA-99A7-A70DAD3A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9050" y="150733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239</xdr:row>
      <xdr:rowOff>9525</xdr:rowOff>
    </xdr:from>
    <xdr:to>
      <xdr:col>0</xdr:col>
      <xdr:colOff>904875</xdr:colOff>
      <xdr:row>239</xdr:row>
      <xdr:rowOff>628650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91B0197C-77E9-4C49-A393-1CB5419B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9050" y="1513903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240</xdr:row>
      <xdr:rowOff>9525</xdr:rowOff>
    </xdr:from>
    <xdr:to>
      <xdr:col>0</xdr:col>
      <xdr:colOff>904875</xdr:colOff>
      <xdr:row>240</xdr:row>
      <xdr:rowOff>628650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95BF2CBA-D6D3-4EA6-819E-146429BBC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9050" y="152047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241</xdr:row>
      <xdr:rowOff>9525</xdr:rowOff>
    </xdr:from>
    <xdr:to>
      <xdr:col>0</xdr:col>
      <xdr:colOff>904875</xdr:colOff>
      <xdr:row>241</xdr:row>
      <xdr:rowOff>628650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B74FF1A7-5B07-4D23-B641-B469A33E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9050" y="1527048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242</xdr:row>
      <xdr:rowOff>9525</xdr:rowOff>
    </xdr:from>
    <xdr:to>
      <xdr:col>0</xdr:col>
      <xdr:colOff>904875</xdr:colOff>
      <xdr:row>242</xdr:row>
      <xdr:rowOff>628650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6AED98AF-2F88-4BC4-BBA5-ABFD8B55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9050" y="1533620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243</xdr:row>
      <xdr:rowOff>9525</xdr:rowOff>
    </xdr:from>
    <xdr:to>
      <xdr:col>0</xdr:col>
      <xdr:colOff>904875</xdr:colOff>
      <xdr:row>243</xdr:row>
      <xdr:rowOff>628650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960D1846-CC2E-469C-9933-D1E2B578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9050" y="1540192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244</xdr:row>
      <xdr:rowOff>9525</xdr:rowOff>
    </xdr:from>
    <xdr:to>
      <xdr:col>0</xdr:col>
      <xdr:colOff>904875</xdr:colOff>
      <xdr:row>244</xdr:row>
      <xdr:rowOff>628650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1123F4AB-6388-4769-8A01-8D4B5B0C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9050" y="154676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245</xdr:row>
      <xdr:rowOff>9525</xdr:rowOff>
    </xdr:from>
    <xdr:to>
      <xdr:col>0</xdr:col>
      <xdr:colOff>904875</xdr:colOff>
      <xdr:row>245</xdr:row>
      <xdr:rowOff>628650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731E1D3A-CC01-40F0-948B-909ED0AF7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9050" y="155333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246</xdr:row>
      <xdr:rowOff>9525</xdr:rowOff>
    </xdr:from>
    <xdr:to>
      <xdr:col>0</xdr:col>
      <xdr:colOff>904875</xdr:colOff>
      <xdr:row>246</xdr:row>
      <xdr:rowOff>628650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ECBCBFB-4362-4BBD-97FD-56D7E6E9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9050" y="1559909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248</xdr:row>
      <xdr:rowOff>9525</xdr:rowOff>
    </xdr:from>
    <xdr:to>
      <xdr:col>0</xdr:col>
      <xdr:colOff>904875</xdr:colOff>
      <xdr:row>248</xdr:row>
      <xdr:rowOff>628650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E20054A1-E10B-4E2F-9B4B-AF3907B2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9050" y="1573053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249</xdr:row>
      <xdr:rowOff>9525</xdr:rowOff>
    </xdr:from>
    <xdr:to>
      <xdr:col>0</xdr:col>
      <xdr:colOff>904875</xdr:colOff>
      <xdr:row>249</xdr:row>
      <xdr:rowOff>628650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45D76AD8-8A41-4CB4-9865-7B890631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9050" y="157962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250</xdr:row>
      <xdr:rowOff>9525</xdr:rowOff>
    </xdr:from>
    <xdr:to>
      <xdr:col>0</xdr:col>
      <xdr:colOff>904875</xdr:colOff>
      <xdr:row>250</xdr:row>
      <xdr:rowOff>628650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66BBC3B1-F49F-4768-8DED-8B9ACB4D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9050" y="158619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251</xdr:row>
      <xdr:rowOff>9525</xdr:rowOff>
    </xdr:from>
    <xdr:to>
      <xdr:col>0</xdr:col>
      <xdr:colOff>904875</xdr:colOff>
      <xdr:row>251</xdr:row>
      <xdr:rowOff>628650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C8BCC939-3D00-4F23-8C76-CC119699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9050" y="159277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252</xdr:row>
      <xdr:rowOff>9525</xdr:rowOff>
    </xdr:from>
    <xdr:to>
      <xdr:col>0</xdr:col>
      <xdr:colOff>904875</xdr:colOff>
      <xdr:row>252</xdr:row>
      <xdr:rowOff>628650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8AC05705-3EDD-471C-A026-BAE2BB9B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9050" y="159934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253</xdr:row>
      <xdr:rowOff>9525</xdr:rowOff>
    </xdr:from>
    <xdr:to>
      <xdr:col>0</xdr:col>
      <xdr:colOff>904875</xdr:colOff>
      <xdr:row>253</xdr:row>
      <xdr:rowOff>628650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8CB12D4D-005C-4C50-A51B-A352D3AC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9050" y="160591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254</xdr:row>
      <xdr:rowOff>9525</xdr:rowOff>
    </xdr:from>
    <xdr:to>
      <xdr:col>0</xdr:col>
      <xdr:colOff>904875</xdr:colOff>
      <xdr:row>254</xdr:row>
      <xdr:rowOff>628650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3BF73785-754A-4FCC-9623-6B402C37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9050" y="1612487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255</xdr:row>
      <xdr:rowOff>9525</xdr:rowOff>
    </xdr:from>
    <xdr:to>
      <xdr:col>0</xdr:col>
      <xdr:colOff>904875</xdr:colOff>
      <xdr:row>255</xdr:row>
      <xdr:rowOff>628650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42B1E179-995B-42C4-ADD2-DDEBA9A9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9050" y="1619059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256</xdr:row>
      <xdr:rowOff>9525</xdr:rowOff>
    </xdr:from>
    <xdr:to>
      <xdr:col>0</xdr:col>
      <xdr:colOff>904875</xdr:colOff>
      <xdr:row>256</xdr:row>
      <xdr:rowOff>628650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D35F047B-E95A-4801-A7D6-BBFB22F3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9050" y="1625631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257</xdr:row>
      <xdr:rowOff>9525</xdr:rowOff>
    </xdr:from>
    <xdr:to>
      <xdr:col>0</xdr:col>
      <xdr:colOff>904875</xdr:colOff>
      <xdr:row>257</xdr:row>
      <xdr:rowOff>628650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599E93F6-D335-4816-B756-DB22FD024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9050" y="1632204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258</xdr:row>
      <xdr:rowOff>9525</xdr:rowOff>
    </xdr:from>
    <xdr:to>
      <xdr:col>0</xdr:col>
      <xdr:colOff>904875</xdr:colOff>
      <xdr:row>258</xdr:row>
      <xdr:rowOff>628650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199452AF-1164-461E-BE48-2433881E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9050" y="1638776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259</xdr:row>
      <xdr:rowOff>9525</xdr:rowOff>
    </xdr:from>
    <xdr:to>
      <xdr:col>0</xdr:col>
      <xdr:colOff>904875</xdr:colOff>
      <xdr:row>259</xdr:row>
      <xdr:rowOff>628650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8C9CE4EC-242B-4A7D-8C6F-54923E04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9050" y="164534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260</xdr:row>
      <xdr:rowOff>9525</xdr:rowOff>
    </xdr:from>
    <xdr:to>
      <xdr:col>0</xdr:col>
      <xdr:colOff>904875</xdr:colOff>
      <xdr:row>260</xdr:row>
      <xdr:rowOff>628650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6D7123D8-2837-4C24-BAD6-841E992C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9050" y="165192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261</xdr:row>
      <xdr:rowOff>9525</xdr:rowOff>
    </xdr:from>
    <xdr:to>
      <xdr:col>0</xdr:col>
      <xdr:colOff>904875</xdr:colOff>
      <xdr:row>261</xdr:row>
      <xdr:rowOff>628650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FC368A6E-14B3-4A6F-A2A2-BA475979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9050" y="1658493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262</xdr:row>
      <xdr:rowOff>9525</xdr:rowOff>
    </xdr:from>
    <xdr:to>
      <xdr:col>0</xdr:col>
      <xdr:colOff>904875</xdr:colOff>
      <xdr:row>262</xdr:row>
      <xdr:rowOff>628650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F4970332-A0E5-4F55-8BC7-EAD63AB1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9050" y="1665065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263</xdr:row>
      <xdr:rowOff>9525</xdr:rowOff>
    </xdr:from>
    <xdr:to>
      <xdr:col>0</xdr:col>
      <xdr:colOff>904875</xdr:colOff>
      <xdr:row>263</xdr:row>
      <xdr:rowOff>628650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F6BBEAB7-A9C6-4908-B898-337440B3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9050" y="167163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264</xdr:row>
      <xdr:rowOff>9525</xdr:rowOff>
    </xdr:from>
    <xdr:to>
      <xdr:col>0</xdr:col>
      <xdr:colOff>904875</xdr:colOff>
      <xdr:row>264</xdr:row>
      <xdr:rowOff>628650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5887603F-EFD1-41B3-9D17-EC7E36C8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9050" y="167820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265</xdr:row>
      <xdr:rowOff>9525</xdr:rowOff>
    </xdr:from>
    <xdr:to>
      <xdr:col>0</xdr:col>
      <xdr:colOff>904875</xdr:colOff>
      <xdr:row>265</xdr:row>
      <xdr:rowOff>628650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B53FD890-1ADC-48C5-B3BF-0844B784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9050" y="168478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266</xdr:row>
      <xdr:rowOff>9525</xdr:rowOff>
    </xdr:from>
    <xdr:to>
      <xdr:col>0</xdr:col>
      <xdr:colOff>904875</xdr:colOff>
      <xdr:row>266</xdr:row>
      <xdr:rowOff>628650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B2183AD0-9650-4FB9-8DFA-CCC9CCFC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9050" y="1691354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267</xdr:row>
      <xdr:rowOff>9525</xdr:rowOff>
    </xdr:from>
    <xdr:to>
      <xdr:col>0</xdr:col>
      <xdr:colOff>904875</xdr:colOff>
      <xdr:row>267</xdr:row>
      <xdr:rowOff>628650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160416D2-C4F5-4CAC-AC7A-4676208B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9050" y="169792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268</xdr:row>
      <xdr:rowOff>9525</xdr:rowOff>
    </xdr:from>
    <xdr:to>
      <xdr:col>0</xdr:col>
      <xdr:colOff>904875</xdr:colOff>
      <xdr:row>268</xdr:row>
      <xdr:rowOff>628650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EC754C56-148A-4D44-AA78-BD183B23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9050" y="170449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269</xdr:row>
      <xdr:rowOff>9525</xdr:rowOff>
    </xdr:from>
    <xdr:to>
      <xdr:col>0</xdr:col>
      <xdr:colOff>904875</xdr:colOff>
      <xdr:row>269</xdr:row>
      <xdr:rowOff>628650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ADEBB17D-F899-4EDF-8563-AE13A2A7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9050" y="171107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270</xdr:row>
      <xdr:rowOff>9525</xdr:rowOff>
    </xdr:from>
    <xdr:to>
      <xdr:col>0</xdr:col>
      <xdr:colOff>904875</xdr:colOff>
      <xdr:row>270</xdr:row>
      <xdr:rowOff>628650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CD032351-AD7A-420F-BD3B-A0914C1A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9050" y="171764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271</xdr:row>
      <xdr:rowOff>9525</xdr:rowOff>
    </xdr:from>
    <xdr:to>
      <xdr:col>0</xdr:col>
      <xdr:colOff>904875</xdr:colOff>
      <xdr:row>271</xdr:row>
      <xdr:rowOff>628650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FCEA7715-18EE-4EA3-8F8A-4B766390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9050" y="1724215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272</xdr:row>
      <xdr:rowOff>9525</xdr:rowOff>
    </xdr:from>
    <xdr:to>
      <xdr:col>0</xdr:col>
      <xdr:colOff>904875</xdr:colOff>
      <xdr:row>272</xdr:row>
      <xdr:rowOff>628650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ABE05C52-1409-4CC0-B271-363EB9A89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9050" y="173078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84</xdr:row>
      <xdr:rowOff>9525</xdr:rowOff>
    </xdr:from>
    <xdr:to>
      <xdr:col>0</xdr:col>
      <xdr:colOff>904875</xdr:colOff>
      <xdr:row>84</xdr:row>
      <xdr:rowOff>628650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B2147C4F-8C97-4322-8AA4-159A3ACD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9050" y="49520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100</xdr:row>
      <xdr:rowOff>9525</xdr:rowOff>
    </xdr:from>
    <xdr:to>
      <xdr:col>0</xdr:col>
      <xdr:colOff>904875</xdr:colOff>
      <xdr:row>100</xdr:row>
      <xdr:rowOff>628650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614D74E-35FA-493D-B134-36581D1C9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9050" y="60036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120</xdr:row>
      <xdr:rowOff>9525</xdr:rowOff>
    </xdr:from>
    <xdr:to>
      <xdr:col>0</xdr:col>
      <xdr:colOff>904875</xdr:colOff>
      <xdr:row>120</xdr:row>
      <xdr:rowOff>628650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1511367E-C282-41DA-AC67-07AF4F59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9050" y="731805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154</xdr:row>
      <xdr:rowOff>9525</xdr:rowOff>
    </xdr:from>
    <xdr:to>
      <xdr:col>0</xdr:col>
      <xdr:colOff>904875</xdr:colOff>
      <xdr:row>154</xdr:row>
      <xdr:rowOff>628650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D097B7A1-EECB-4CC3-A6D3-BD50C124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9050" y="95526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117</xdr:row>
      <xdr:rowOff>9525</xdr:rowOff>
    </xdr:from>
    <xdr:to>
      <xdr:col>0</xdr:col>
      <xdr:colOff>904875</xdr:colOff>
      <xdr:row>117</xdr:row>
      <xdr:rowOff>628650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DD41FC8B-2276-46D2-A617-16731A3FC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9050" y="71208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158</xdr:row>
      <xdr:rowOff>9525</xdr:rowOff>
    </xdr:from>
    <xdr:to>
      <xdr:col>0</xdr:col>
      <xdr:colOff>904875</xdr:colOff>
      <xdr:row>158</xdr:row>
      <xdr:rowOff>628650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AD60BF74-915C-45D1-AF38-5F6B6C1E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9050" y="981551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89</xdr:row>
      <xdr:rowOff>9525</xdr:rowOff>
    </xdr:from>
    <xdr:to>
      <xdr:col>0</xdr:col>
      <xdr:colOff>904875</xdr:colOff>
      <xdr:row>89</xdr:row>
      <xdr:rowOff>628650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D7717875-9324-4C1D-993F-961ED618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9050" y="52806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190</xdr:row>
      <xdr:rowOff>9525</xdr:rowOff>
    </xdr:from>
    <xdr:to>
      <xdr:col>0</xdr:col>
      <xdr:colOff>904875</xdr:colOff>
      <xdr:row>190</xdr:row>
      <xdr:rowOff>628650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7F0AE0E4-A6F6-476C-8EDD-09DB37C5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9050" y="119186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72</xdr:row>
      <xdr:rowOff>9525</xdr:rowOff>
    </xdr:from>
    <xdr:to>
      <xdr:col>0</xdr:col>
      <xdr:colOff>904875</xdr:colOff>
      <xdr:row>72</xdr:row>
      <xdr:rowOff>628650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1E2FB21C-BE1C-4531-9615-DF9E37A8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9050" y="41633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103</xdr:row>
      <xdr:rowOff>9525</xdr:rowOff>
    </xdr:from>
    <xdr:to>
      <xdr:col>0</xdr:col>
      <xdr:colOff>904875</xdr:colOff>
      <xdr:row>103</xdr:row>
      <xdr:rowOff>628650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511E53F2-28B1-4905-8CC4-1A48139E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9050" y="62007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63</xdr:row>
      <xdr:rowOff>9525</xdr:rowOff>
    </xdr:from>
    <xdr:to>
      <xdr:col>0</xdr:col>
      <xdr:colOff>904875</xdr:colOff>
      <xdr:row>63</xdr:row>
      <xdr:rowOff>628650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6E2990F2-F099-4CD1-BBC6-C1E5FF63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9050" y="357187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64</xdr:row>
      <xdr:rowOff>9525</xdr:rowOff>
    </xdr:from>
    <xdr:to>
      <xdr:col>0</xdr:col>
      <xdr:colOff>904875</xdr:colOff>
      <xdr:row>64</xdr:row>
      <xdr:rowOff>628650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6BE6F5F0-BD04-4E70-97B9-060D7BE3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9050" y="363759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69</xdr:row>
      <xdr:rowOff>9525</xdr:rowOff>
    </xdr:from>
    <xdr:to>
      <xdr:col>0</xdr:col>
      <xdr:colOff>904875</xdr:colOff>
      <xdr:row>69</xdr:row>
      <xdr:rowOff>628650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90DF5AD5-20DA-4C49-A861-2C13779D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9050" y="39662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67</xdr:row>
      <xdr:rowOff>9525</xdr:rowOff>
    </xdr:from>
    <xdr:to>
      <xdr:col>0</xdr:col>
      <xdr:colOff>904875</xdr:colOff>
      <xdr:row>67</xdr:row>
      <xdr:rowOff>628650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D7AE16B1-095D-4250-AFB2-71BF1DF7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9050" y="38347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36</xdr:row>
      <xdr:rowOff>9525</xdr:rowOff>
    </xdr:from>
    <xdr:to>
      <xdr:col>0</xdr:col>
      <xdr:colOff>904875</xdr:colOff>
      <xdr:row>36</xdr:row>
      <xdr:rowOff>628650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2E84A5A5-FD00-45A9-9C38-E8260956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9050" y="179736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37</xdr:row>
      <xdr:rowOff>9525</xdr:rowOff>
    </xdr:from>
    <xdr:to>
      <xdr:col>0</xdr:col>
      <xdr:colOff>904875</xdr:colOff>
      <xdr:row>37</xdr:row>
      <xdr:rowOff>628650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B3014935-A889-4141-A611-E4BD95970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9050" y="18630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87</xdr:row>
      <xdr:rowOff>9525</xdr:rowOff>
    </xdr:from>
    <xdr:to>
      <xdr:col>0</xdr:col>
      <xdr:colOff>904875</xdr:colOff>
      <xdr:row>87</xdr:row>
      <xdr:rowOff>628650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9BC569C0-D223-4F06-99D0-CD39520B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9050" y="51492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90</xdr:row>
      <xdr:rowOff>9525</xdr:rowOff>
    </xdr:from>
    <xdr:to>
      <xdr:col>0</xdr:col>
      <xdr:colOff>904875</xdr:colOff>
      <xdr:row>90</xdr:row>
      <xdr:rowOff>628650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FBBDB15C-7BA9-443F-8622-8C4097D08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9050" y="534638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91</xdr:row>
      <xdr:rowOff>9525</xdr:rowOff>
    </xdr:from>
    <xdr:to>
      <xdr:col>0</xdr:col>
      <xdr:colOff>904875</xdr:colOff>
      <xdr:row>91</xdr:row>
      <xdr:rowOff>628650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8BEC0E57-F13F-46FE-B62E-BD5311E6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9050" y="54121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220</xdr:row>
      <xdr:rowOff>9525</xdr:rowOff>
    </xdr:from>
    <xdr:to>
      <xdr:col>0</xdr:col>
      <xdr:colOff>904875</xdr:colOff>
      <xdr:row>220</xdr:row>
      <xdr:rowOff>628650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E18013D7-09AA-418F-907F-237ED9CAF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9050" y="138903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227</xdr:row>
      <xdr:rowOff>9525</xdr:rowOff>
    </xdr:from>
    <xdr:to>
      <xdr:col>0</xdr:col>
      <xdr:colOff>904875</xdr:colOff>
      <xdr:row>227</xdr:row>
      <xdr:rowOff>628650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3D794CA4-3BC4-4DDC-96B2-6EAB499E0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9050" y="143503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179</xdr:row>
      <xdr:rowOff>9525</xdr:rowOff>
    </xdr:from>
    <xdr:to>
      <xdr:col>0</xdr:col>
      <xdr:colOff>904875</xdr:colOff>
      <xdr:row>179</xdr:row>
      <xdr:rowOff>628650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9203B0C7-3F33-499B-B586-F538CFB91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1119568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180</xdr:row>
      <xdr:rowOff>9525</xdr:rowOff>
    </xdr:from>
    <xdr:to>
      <xdr:col>0</xdr:col>
      <xdr:colOff>904875</xdr:colOff>
      <xdr:row>180</xdr:row>
      <xdr:rowOff>628650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858DBA0C-53CC-4BCB-8566-A4E15A49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1126140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187</xdr:row>
      <xdr:rowOff>9525</xdr:rowOff>
    </xdr:from>
    <xdr:to>
      <xdr:col>0</xdr:col>
      <xdr:colOff>904875</xdr:colOff>
      <xdr:row>187</xdr:row>
      <xdr:rowOff>628650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17ECB8B3-5019-4044-BCEA-E55968FA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17214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211</xdr:row>
      <xdr:rowOff>9525</xdr:rowOff>
    </xdr:from>
    <xdr:to>
      <xdr:col>0</xdr:col>
      <xdr:colOff>904875</xdr:colOff>
      <xdr:row>211</xdr:row>
      <xdr:rowOff>628650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557B8E45-84B2-47C4-A6F8-D8A76F29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329880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185</xdr:row>
      <xdr:rowOff>9525</xdr:rowOff>
    </xdr:from>
    <xdr:to>
      <xdr:col>0</xdr:col>
      <xdr:colOff>904875</xdr:colOff>
      <xdr:row>185</xdr:row>
      <xdr:rowOff>628650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E61F8AD2-D0FB-478F-9E2E-C86B24F1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1159002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49</xdr:row>
      <xdr:rowOff>9525</xdr:rowOff>
    </xdr:from>
    <xdr:to>
      <xdr:col>0</xdr:col>
      <xdr:colOff>904875</xdr:colOff>
      <xdr:row>49</xdr:row>
      <xdr:rowOff>628650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68504C8D-B1BE-4FE5-BAAB-9F9D3D3D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265176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92</xdr:row>
      <xdr:rowOff>9525</xdr:rowOff>
    </xdr:from>
    <xdr:to>
      <xdr:col>0</xdr:col>
      <xdr:colOff>904875</xdr:colOff>
      <xdr:row>92</xdr:row>
      <xdr:rowOff>628650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108E18C9-B304-4F20-9300-52FFDEDFC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547782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148</xdr:row>
      <xdr:rowOff>9525</xdr:rowOff>
    </xdr:from>
    <xdr:to>
      <xdr:col>0</xdr:col>
      <xdr:colOff>904875</xdr:colOff>
      <xdr:row>148</xdr:row>
      <xdr:rowOff>628650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E386480B-0C14-47ED-B5DB-1D6F610F8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91582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228</xdr:row>
      <xdr:rowOff>9525</xdr:rowOff>
    </xdr:from>
    <xdr:to>
      <xdr:col>0</xdr:col>
      <xdr:colOff>904875</xdr:colOff>
      <xdr:row>228</xdr:row>
      <xdr:rowOff>628650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A199A4FE-5FD8-4BA8-8B77-F3AED1A1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441608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229</xdr:row>
      <xdr:rowOff>9525</xdr:rowOff>
    </xdr:from>
    <xdr:to>
      <xdr:col>0</xdr:col>
      <xdr:colOff>904875</xdr:colOff>
      <xdr:row>229</xdr:row>
      <xdr:rowOff>628650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C60424A-9041-4D2F-A73F-1894B98C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1448181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230</xdr:row>
      <xdr:rowOff>9525</xdr:rowOff>
    </xdr:from>
    <xdr:to>
      <xdr:col>0</xdr:col>
      <xdr:colOff>904875</xdr:colOff>
      <xdr:row>230</xdr:row>
      <xdr:rowOff>628650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4F049FE8-32A6-47B8-A374-D0B7F6581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454753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232</xdr:row>
      <xdr:rowOff>9525</xdr:rowOff>
    </xdr:from>
    <xdr:to>
      <xdr:col>0</xdr:col>
      <xdr:colOff>904875</xdr:colOff>
      <xdr:row>232</xdr:row>
      <xdr:rowOff>628650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3DF68FD7-61C7-4A7B-AF42-39435AC5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1467897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237</xdr:row>
      <xdr:rowOff>9525</xdr:rowOff>
    </xdr:from>
    <xdr:to>
      <xdr:col>0</xdr:col>
      <xdr:colOff>904875</xdr:colOff>
      <xdr:row>237</xdr:row>
      <xdr:rowOff>628650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3B69CD1B-6C05-479F-8455-253431A55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500759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247</xdr:row>
      <xdr:rowOff>9525</xdr:rowOff>
    </xdr:from>
    <xdr:to>
      <xdr:col>0</xdr:col>
      <xdr:colOff>904875</xdr:colOff>
      <xdr:row>247</xdr:row>
      <xdr:rowOff>628650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63E683A2-25D5-4203-8010-E7D881CB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1566481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147</xdr:row>
      <xdr:rowOff>9525</xdr:rowOff>
    </xdr:from>
    <xdr:to>
      <xdr:col>0</xdr:col>
      <xdr:colOff>904875</xdr:colOff>
      <xdr:row>147</xdr:row>
      <xdr:rowOff>628650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8C50F5EB-E542-4D5A-9276-1944239A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909256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164</xdr:row>
      <xdr:rowOff>9525</xdr:rowOff>
    </xdr:from>
    <xdr:to>
      <xdr:col>0</xdr:col>
      <xdr:colOff>904875</xdr:colOff>
      <xdr:row>164</xdr:row>
      <xdr:rowOff>628650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9D1EC9B1-F9D0-4F46-A84E-4808AC20C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0209847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165</xdr:row>
      <xdr:rowOff>9525</xdr:rowOff>
    </xdr:from>
    <xdr:to>
      <xdr:col>0</xdr:col>
      <xdr:colOff>904875</xdr:colOff>
      <xdr:row>165</xdr:row>
      <xdr:rowOff>628650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60D9D28-4DE4-44C7-A86E-BCBA3CDC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027557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213</xdr:row>
      <xdr:rowOff>9525</xdr:rowOff>
    </xdr:from>
    <xdr:to>
      <xdr:col>0</xdr:col>
      <xdr:colOff>904875</xdr:colOff>
      <xdr:row>213</xdr:row>
      <xdr:rowOff>628650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1C9C54F7-B33A-4263-9F50-B229D155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3430250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235</xdr:row>
      <xdr:rowOff>9525</xdr:rowOff>
    </xdr:from>
    <xdr:to>
      <xdr:col>0</xdr:col>
      <xdr:colOff>904875</xdr:colOff>
      <xdr:row>235</xdr:row>
      <xdr:rowOff>628650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A0E203DB-4FB0-4F5E-A882-FB8D36AD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148761450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114</xdr:row>
      <xdr:rowOff>9525</xdr:rowOff>
    </xdr:from>
    <xdr:to>
      <xdr:col>0</xdr:col>
      <xdr:colOff>904875</xdr:colOff>
      <xdr:row>114</xdr:row>
      <xdr:rowOff>628650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2AE22720-8753-455B-A506-BE621327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69237225"/>
          <a:ext cx="885825" cy="6191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94</xdr:row>
      <xdr:rowOff>9525</xdr:rowOff>
    </xdr:from>
    <xdr:to>
      <xdr:col>0</xdr:col>
      <xdr:colOff>904875</xdr:colOff>
      <xdr:row>94</xdr:row>
      <xdr:rowOff>628650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EF2ED456-80D7-4274-AEC3-8194AE26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56092725"/>
          <a:ext cx="885825" cy="61912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2:S273"/>
  <sheetViews>
    <sheetView tabSelected="1" view="pageBreakPreview" zoomScale="60" zoomScaleNormal="100" workbookViewId="0">
      <selection activeCell="D12" sqref="D12"/>
    </sheetView>
  </sheetViews>
  <sheetFormatPr baseColWidth="10" defaultColWidth="10.5" defaultRowHeight="11.45" customHeight="1" x14ac:dyDescent="0.2"/>
  <cols>
    <col min="1" max="1" width="16" style="1" customWidth="1"/>
    <col min="2" max="2" width="17.5" style="1" customWidth="1"/>
    <col min="3" max="3" width="13.83203125" style="1" customWidth="1"/>
    <col min="4" max="4" width="15.5" style="1" customWidth="1"/>
    <col min="5" max="5" width="16" style="1" customWidth="1"/>
    <col min="6" max="6" width="13.1640625" style="1" customWidth="1"/>
    <col min="7" max="7" width="17" style="1" customWidth="1"/>
    <col min="8" max="8" width="16.6640625" style="1" customWidth="1"/>
    <col min="9" max="9" width="16" style="1" customWidth="1"/>
    <col min="10" max="10" width="11.33203125" style="1" customWidth="1"/>
    <col min="11" max="11" width="12" style="1" customWidth="1"/>
    <col min="12" max="12" width="10.5" style="1" customWidth="1"/>
    <col min="14" max="14" width="13.5" customWidth="1"/>
  </cols>
  <sheetData>
    <row r="2" spans="1:19" ht="31.5" customHeight="1" x14ac:dyDescent="0.35">
      <c r="F2" s="14" t="s">
        <v>30</v>
      </c>
    </row>
    <row r="3" spans="1:19" ht="17.25" customHeight="1" x14ac:dyDescent="0.2">
      <c r="A3"/>
      <c r="B3" s="8"/>
      <c r="C3" s="8"/>
      <c r="D3" s="40"/>
      <c r="E3" s="40"/>
      <c r="F3" s="40"/>
      <c r="G3" s="40"/>
      <c r="H3" s="8"/>
      <c r="I3" s="8"/>
      <c r="J3" s="9"/>
      <c r="K3" s="10"/>
      <c r="L3"/>
    </row>
    <row r="4" spans="1:19" s="12" customFormat="1" ht="21" customHeight="1" x14ac:dyDescent="0.25">
      <c r="A4" s="12" t="s">
        <v>393</v>
      </c>
      <c r="B4" s="11"/>
      <c r="C4" s="11"/>
      <c r="D4" s="11"/>
      <c r="E4" s="11"/>
      <c r="F4" s="11"/>
      <c r="G4" s="41" t="s">
        <v>32</v>
      </c>
      <c r="H4" s="42"/>
      <c r="I4" s="42"/>
      <c r="J4" s="42"/>
      <c r="K4" s="42"/>
      <c r="L4" s="42"/>
      <c r="M4" s="42"/>
      <c r="N4" s="42"/>
    </row>
    <row r="5" spans="1:19" s="12" customFormat="1" ht="21" customHeight="1" x14ac:dyDescent="0.25">
      <c r="A5" s="12" t="s">
        <v>28</v>
      </c>
      <c r="B5" s="11"/>
      <c r="C5" s="11"/>
      <c r="D5" s="11"/>
      <c r="E5" s="11"/>
      <c r="F5" s="11"/>
      <c r="G5" s="42"/>
      <c r="H5" s="42"/>
      <c r="I5" s="42"/>
      <c r="J5" s="42"/>
      <c r="K5" s="42"/>
      <c r="L5" s="42"/>
      <c r="M5" s="42"/>
      <c r="N5" s="42"/>
    </row>
    <row r="6" spans="1:19" s="12" customFormat="1" ht="21" customHeight="1" x14ac:dyDescent="0.25">
      <c r="A6" s="11"/>
      <c r="B6" s="11"/>
      <c r="C6" s="11"/>
      <c r="D6" s="11"/>
      <c r="E6" s="11"/>
      <c r="F6" s="11"/>
      <c r="G6" s="42"/>
      <c r="H6" s="42"/>
      <c r="I6" s="42"/>
      <c r="J6" s="42"/>
      <c r="K6" s="42"/>
      <c r="L6" s="42"/>
      <c r="M6" s="42"/>
      <c r="N6" s="42"/>
    </row>
    <row r="7" spans="1:19" ht="32.450000000000003" customHeight="1" x14ac:dyDescent="0.25">
      <c r="A7" s="43" t="s">
        <v>29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/>
    </row>
    <row r="8" spans="1:19" ht="11.45" customHeight="1" x14ac:dyDescent="0.2">
      <c r="J8" s="13"/>
      <c r="M8" s="1"/>
    </row>
    <row r="9" spans="1:19" s="21" customFormat="1" ht="27.95" customHeight="1" x14ac:dyDescent="0.2">
      <c r="A9" s="5" t="s">
        <v>0</v>
      </c>
      <c r="B9" s="5" t="s">
        <v>1</v>
      </c>
      <c r="C9" s="5" t="s">
        <v>2</v>
      </c>
      <c r="D9" s="5" t="s">
        <v>3</v>
      </c>
      <c r="E9" s="5" t="s">
        <v>4</v>
      </c>
      <c r="F9" s="5" t="s">
        <v>5</v>
      </c>
      <c r="G9" s="5" t="s">
        <v>6</v>
      </c>
      <c r="H9" s="5" t="s">
        <v>7</v>
      </c>
      <c r="I9" s="5" t="s">
        <v>33</v>
      </c>
      <c r="J9" s="5" t="s">
        <v>34</v>
      </c>
      <c r="K9" s="5" t="s">
        <v>9</v>
      </c>
      <c r="L9" s="16" t="s">
        <v>35</v>
      </c>
      <c r="M9" s="5" t="s">
        <v>36</v>
      </c>
      <c r="N9" s="16" t="s">
        <v>8</v>
      </c>
      <c r="O9" s="17" t="s">
        <v>37</v>
      </c>
      <c r="P9" s="18" t="s">
        <v>38</v>
      </c>
      <c r="Q9" s="19" t="s">
        <v>39</v>
      </c>
      <c r="R9" s="20" t="s">
        <v>40</v>
      </c>
      <c r="S9" s="20" t="s">
        <v>31</v>
      </c>
    </row>
    <row r="10" spans="1:19" ht="21" customHeight="1" x14ac:dyDescent="0.2">
      <c r="A10" s="6"/>
      <c r="B10" s="6"/>
      <c r="C10" s="6"/>
      <c r="D10" s="5"/>
      <c r="E10" s="5"/>
      <c r="F10" s="5"/>
      <c r="G10" s="5"/>
      <c r="H10" s="5"/>
      <c r="I10" s="5"/>
      <c r="J10" s="5"/>
      <c r="K10" s="6"/>
      <c r="L10" s="16"/>
      <c r="M10" s="5"/>
      <c r="N10" s="22">
        <f>SUBTOTAL(9,N11:N273)</f>
        <v>9396</v>
      </c>
      <c r="O10" s="17"/>
      <c r="P10" s="18"/>
      <c r="Q10" s="23"/>
      <c r="R10" s="15"/>
      <c r="S10" s="15"/>
    </row>
    <row r="11" spans="1:19" s="1" customFormat="1" ht="51.95" customHeight="1" x14ac:dyDescent="0.2">
      <c r="A11" s="4"/>
      <c r="B11" s="2" t="s">
        <v>41</v>
      </c>
      <c r="C11" s="2" t="s">
        <v>42</v>
      </c>
      <c r="D11" s="3" t="s">
        <v>43</v>
      </c>
      <c r="E11" s="2" t="s">
        <v>44</v>
      </c>
      <c r="F11" s="2" t="s">
        <v>14</v>
      </c>
      <c r="G11" s="3" t="s">
        <v>45</v>
      </c>
      <c r="H11" s="3" t="s">
        <v>46</v>
      </c>
      <c r="I11" s="3" t="s">
        <v>47</v>
      </c>
      <c r="J11" s="3" t="s">
        <v>48</v>
      </c>
      <c r="K11" s="3" t="s">
        <v>49</v>
      </c>
      <c r="L11" s="3" t="s">
        <v>50</v>
      </c>
      <c r="M11" s="24">
        <v>10</v>
      </c>
      <c r="N11" s="7">
        <v>68</v>
      </c>
      <c r="O11" s="25">
        <v>11.6</v>
      </c>
      <c r="P11" s="26">
        <v>35.99</v>
      </c>
      <c r="Q11" s="27">
        <f>O11-(O11*10%)</f>
        <v>10.44</v>
      </c>
      <c r="R11" s="15">
        <v>0</v>
      </c>
      <c r="S11" s="28">
        <f>Q11*R11</f>
        <v>0</v>
      </c>
    </row>
    <row r="12" spans="1:19" s="1" customFormat="1" ht="51.95" customHeight="1" x14ac:dyDescent="0.2">
      <c r="A12" s="4"/>
      <c r="B12" s="2" t="s">
        <v>41</v>
      </c>
      <c r="C12" s="2" t="s">
        <v>51</v>
      </c>
      <c r="D12" s="3" t="s">
        <v>43</v>
      </c>
      <c r="E12" s="2" t="s">
        <v>44</v>
      </c>
      <c r="F12" s="2" t="s">
        <v>22</v>
      </c>
      <c r="G12" s="3" t="s">
        <v>45</v>
      </c>
      <c r="H12" s="3" t="s">
        <v>46</v>
      </c>
      <c r="I12" s="3" t="s">
        <v>47</v>
      </c>
      <c r="J12" s="3" t="s">
        <v>48</v>
      </c>
      <c r="K12" s="3" t="s">
        <v>49</v>
      </c>
      <c r="L12" s="3" t="s">
        <v>50</v>
      </c>
      <c r="M12" s="24">
        <v>10</v>
      </c>
      <c r="N12" s="7">
        <v>78</v>
      </c>
      <c r="O12" s="25">
        <v>11.6</v>
      </c>
      <c r="P12" s="26">
        <v>35.99</v>
      </c>
      <c r="Q12" s="27">
        <f t="shared" ref="Q12:Q75" si="0">O12-(O12*10%)</f>
        <v>10.44</v>
      </c>
      <c r="R12" s="15">
        <v>0</v>
      </c>
      <c r="S12" s="28">
        <f t="shared" ref="S12:S75" si="1">Q12*R12</f>
        <v>0</v>
      </c>
    </row>
    <row r="13" spans="1:19" s="1" customFormat="1" ht="51.95" customHeight="1" x14ac:dyDescent="0.2">
      <c r="A13" s="4"/>
      <c r="B13" s="2" t="s">
        <v>41</v>
      </c>
      <c r="C13" s="2" t="s">
        <v>52</v>
      </c>
      <c r="D13" s="3" t="s">
        <v>43</v>
      </c>
      <c r="E13" s="2" t="s">
        <v>44</v>
      </c>
      <c r="F13" s="2" t="s">
        <v>14</v>
      </c>
      <c r="G13" s="3" t="s">
        <v>45</v>
      </c>
      <c r="H13" s="3" t="s">
        <v>46</v>
      </c>
      <c r="I13" s="3" t="s">
        <v>47</v>
      </c>
      <c r="J13" s="3" t="s">
        <v>48</v>
      </c>
      <c r="K13" s="3" t="s">
        <v>49</v>
      </c>
      <c r="L13" s="3" t="s">
        <v>50</v>
      </c>
      <c r="M13" s="24">
        <v>10</v>
      </c>
      <c r="N13" s="7">
        <v>19</v>
      </c>
      <c r="O13" s="25">
        <v>11.8</v>
      </c>
      <c r="P13" s="26">
        <v>35.99</v>
      </c>
      <c r="Q13" s="27">
        <f t="shared" si="0"/>
        <v>10.620000000000001</v>
      </c>
      <c r="R13" s="15">
        <v>0</v>
      </c>
      <c r="S13" s="28">
        <f t="shared" si="1"/>
        <v>0</v>
      </c>
    </row>
    <row r="14" spans="1:19" s="1" customFormat="1" ht="51.95" customHeight="1" x14ac:dyDescent="0.2">
      <c r="A14" s="4"/>
      <c r="B14" s="2" t="s">
        <v>41</v>
      </c>
      <c r="C14" s="2" t="s">
        <v>53</v>
      </c>
      <c r="D14" s="3" t="s">
        <v>54</v>
      </c>
      <c r="E14" s="2" t="s">
        <v>44</v>
      </c>
      <c r="F14" s="2" t="s">
        <v>11</v>
      </c>
      <c r="G14" s="3" t="s">
        <v>45</v>
      </c>
      <c r="H14" s="3" t="s">
        <v>46</v>
      </c>
      <c r="I14" s="3" t="s">
        <v>47</v>
      </c>
      <c r="J14" s="3" t="s">
        <v>48</v>
      </c>
      <c r="K14" s="3" t="s">
        <v>49</v>
      </c>
      <c r="L14" s="3" t="s">
        <v>50</v>
      </c>
      <c r="M14" s="24">
        <v>10</v>
      </c>
      <c r="N14" s="7">
        <v>19</v>
      </c>
      <c r="O14" s="25">
        <v>11.8</v>
      </c>
      <c r="P14" s="26">
        <v>35.99</v>
      </c>
      <c r="Q14" s="27">
        <f t="shared" si="0"/>
        <v>10.620000000000001</v>
      </c>
      <c r="R14" s="15">
        <v>0</v>
      </c>
      <c r="S14" s="28">
        <f t="shared" si="1"/>
        <v>0</v>
      </c>
    </row>
    <row r="15" spans="1:19" s="1" customFormat="1" ht="51.95" customHeight="1" x14ac:dyDescent="0.2">
      <c r="A15" s="4"/>
      <c r="B15" s="2" t="s">
        <v>41</v>
      </c>
      <c r="C15" s="2" t="s">
        <v>55</v>
      </c>
      <c r="D15" s="3" t="s">
        <v>54</v>
      </c>
      <c r="E15" s="2" t="s">
        <v>44</v>
      </c>
      <c r="F15" s="2" t="s">
        <v>56</v>
      </c>
      <c r="G15" s="3" t="s">
        <v>45</v>
      </c>
      <c r="H15" s="3" t="s">
        <v>46</v>
      </c>
      <c r="I15" s="3" t="s">
        <v>47</v>
      </c>
      <c r="J15" s="3" t="s">
        <v>48</v>
      </c>
      <c r="K15" s="3" t="s">
        <v>49</v>
      </c>
      <c r="L15" s="3" t="s">
        <v>50</v>
      </c>
      <c r="M15" s="24">
        <v>10</v>
      </c>
      <c r="N15" s="7">
        <v>10</v>
      </c>
      <c r="O15" s="25">
        <v>12</v>
      </c>
      <c r="P15" s="26">
        <v>35.99</v>
      </c>
      <c r="Q15" s="27">
        <f t="shared" si="0"/>
        <v>10.8</v>
      </c>
      <c r="R15" s="15">
        <v>0</v>
      </c>
      <c r="S15" s="28">
        <f t="shared" si="1"/>
        <v>0</v>
      </c>
    </row>
    <row r="16" spans="1:19" s="1" customFormat="1" ht="51.95" customHeight="1" x14ac:dyDescent="0.2">
      <c r="A16" s="4"/>
      <c r="B16" s="2" t="s">
        <v>41</v>
      </c>
      <c r="C16" s="2" t="s">
        <v>57</v>
      </c>
      <c r="D16" s="3" t="s">
        <v>43</v>
      </c>
      <c r="E16" s="2" t="s">
        <v>44</v>
      </c>
      <c r="F16" s="2" t="s">
        <v>58</v>
      </c>
      <c r="G16" s="3" t="s">
        <v>45</v>
      </c>
      <c r="H16" s="3" t="s">
        <v>46</v>
      </c>
      <c r="I16" s="3" t="s">
        <v>47</v>
      </c>
      <c r="J16" s="3" t="s">
        <v>48</v>
      </c>
      <c r="K16" s="3" t="s">
        <v>49</v>
      </c>
      <c r="L16" s="3" t="s">
        <v>50</v>
      </c>
      <c r="M16" s="24">
        <v>10</v>
      </c>
      <c r="N16" s="7">
        <v>20</v>
      </c>
      <c r="O16" s="25">
        <v>12</v>
      </c>
      <c r="P16" s="26">
        <v>36.99</v>
      </c>
      <c r="Q16" s="27">
        <f t="shared" si="0"/>
        <v>10.8</v>
      </c>
      <c r="R16" s="15">
        <v>0</v>
      </c>
      <c r="S16" s="28">
        <f t="shared" si="1"/>
        <v>0</v>
      </c>
    </row>
    <row r="17" spans="1:19" s="1" customFormat="1" ht="51.95" customHeight="1" x14ac:dyDescent="0.2">
      <c r="A17" s="4"/>
      <c r="B17" s="2" t="s">
        <v>41</v>
      </c>
      <c r="C17" s="2" t="s">
        <v>59</v>
      </c>
      <c r="D17" s="3" t="s">
        <v>54</v>
      </c>
      <c r="E17" s="2" t="s">
        <v>44</v>
      </c>
      <c r="F17" s="2" t="s">
        <v>60</v>
      </c>
      <c r="G17" s="3" t="s">
        <v>45</v>
      </c>
      <c r="H17" s="3" t="s">
        <v>46</v>
      </c>
      <c r="I17" s="3" t="s">
        <v>47</v>
      </c>
      <c r="J17" s="3" t="s">
        <v>48</v>
      </c>
      <c r="K17" s="3" t="s">
        <v>49</v>
      </c>
      <c r="L17" s="3" t="s">
        <v>50</v>
      </c>
      <c r="M17" s="24">
        <v>10</v>
      </c>
      <c r="N17" s="7">
        <v>30</v>
      </c>
      <c r="O17" s="25">
        <v>11.8</v>
      </c>
      <c r="P17" s="26">
        <v>35.99</v>
      </c>
      <c r="Q17" s="27">
        <f t="shared" si="0"/>
        <v>10.620000000000001</v>
      </c>
      <c r="R17" s="15">
        <v>0</v>
      </c>
      <c r="S17" s="28">
        <f t="shared" si="1"/>
        <v>0</v>
      </c>
    </row>
    <row r="18" spans="1:19" s="1" customFormat="1" ht="51.95" customHeight="1" x14ac:dyDescent="0.2">
      <c r="A18" s="4"/>
      <c r="B18" s="2" t="s">
        <v>41</v>
      </c>
      <c r="C18" s="2" t="s">
        <v>61</v>
      </c>
      <c r="D18" s="3" t="s">
        <v>43</v>
      </c>
      <c r="E18" s="2" t="s">
        <v>62</v>
      </c>
      <c r="F18" s="2" t="s">
        <v>14</v>
      </c>
      <c r="G18" s="3" t="s">
        <v>63</v>
      </c>
      <c r="H18" s="3" t="s">
        <v>48</v>
      </c>
      <c r="I18" s="3" t="s">
        <v>47</v>
      </c>
      <c r="J18" s="3" t="s">
        <v>64</v>
      </c>
      <c r="K18" s="3" t="s">
        <v>49</v>
      </c>
      <c r="L18" s="3" t="s">
        <v>50</v>
      </c>
      <c r="M18" s="24">
        <v>10</v>
      </c>
      <c r="N18" s="7">
        <v>20</v>
      </c>
      <c r="O18" s="25">
        <v>13.2</v>
      </c>
      <c r="P18" s="26">
        <v>40.99</v>
      </c>
      <c r="Q18" s="27">
        <f t="shared" si="0"/>
        <v>11.879999999999999</v>
      </c>
      <c r="R18" s="15">
        <v>0</v>
      </c>
      <c r="S18" s="28">
        <f t="shared" si="1"/>
        <v>0</v>
      </c>
    </row>
    <row r="19" spans="1:19" s="1" customFormat="1" ht="51.95" customHeight="1" x14ac:dyDescent="0.2">
      <c r="A19" s="4"/>
      <c r="B19" s="2" t="s">
        <v>41</v>
      </c>
      <c r="C19" s="2" t="s">
        <v>65</v>
      </c>
      <c r="D19" s="3" t="s">
        <v>54</v>
      </c>
      <c r="E19" s="2" t="s">
        <v>44</v>
      </c>
      <c r="F19" s="2" t="s">
        <v>66</v>
      </c>
      <c r="G19" s="3" t="s">
        <v>45</v>
      </c>
      <c r="H19" s="3" t="s">
        <v>46</v>
      </c>
      <c r="I19" s="3" t="s">
        <v>47</v>
      </c>
      <c r="J19" s="3" t="s">
        <v>48</v>
      </c>
      <c r="K19" s="3" t="s">
        <v>67</v>
      </c>
      <c r="L19" s="3" t="s">
        <v>50</v>
      </c>
      <c r="M19" s="24">
        <v>10</v>
      </c>
      <c r="N19" s="7">
        <v>10</v>
      </c>
      <c r="O19" s="25">
        <v>14.2</v>
      </c>
      <c r="P19" s="26">
        <v>43.99</v>
      </c>
      <c r="Q19" s="27">
        <f t="shared" si="0"/>
        <v>12.78</v>
      </c>
      <c r="R19" s="15">
        <v>0</v>
      </c>
      <c r="S19" s="28">
        <f t="shared" si="1"/>
        <v>0</v>
      </c>
    </row>
    <row r="20" spans="1:19" s="1" customFormat="1" ht="51.95" customHeight="1" x14ac:dyDescent="0.2">
      <c r="A20" s="4"/>
      <c r="B20" s="2" t="s">
        <v>41</v>
      </c>
      <c r="C20" s="29" t="s">
        <v>68</v>
      </c>
      <c r="D20" s="3" t="s">
        <v>43</v>
      </c>
      <c r="E20" s="2" t="s">
        <v>44</v>
      </c>
      <c r="F20" s="2" t="s">
        <v>69</v>
      </c>
      <c r="G20" s="3" t="s">
        <v>45</v>
      </c>
      <c r="H20" s="3" t="s">
        <v>46</v>
      </c>
      <c r="I20" s="3" t="s">
        <v>47</v>
      </c>
      <c r="J20" s="3" t="s">
        <v>48</v>
      </c>
      <c r="K20" s="3" t="s">
        <v>49</v>
      </c>
      <c r="L20" s="3" t="s">
        <v>50</v>
      </c>
      <c r="M20" s="24">
        <v>10</v>
      </c>
      <c r="N20" s="7">
        <v>10</v>
      </c>
      <c r="O20" s="25">
        <v>14</v>
      </c>
      <c r="P20" s="26">
        <v>42.99</v>
      </c>
      <c r="Q20" s="27">
        <f t="shared" si="0"/>
        <v>12.6</v>
      </c>
      <c r="R20" s="15">
        <v>0</v>
      </c>
      <c r="S20" s="28">
        <f t="shared" si="1"/>
        <v>0</v>
      </c>
    </row>
    <row r="21" spans="1:19" s="1" customFormat="1" ht="51.95" customHeight="1" x14ac:dyDescent="0.2">
      <c r="A21" s="4"/>
      <c r="B21" s="2" t="s">
        <v>41</v>
      </c>
      <c r="C21" s="2" t="s">
        <v>70</v>
      </c>
      <c r="D21" s="3" t="s">
        <v>54</v>
      </c>
      <c r="E21" s="2" t="s">
        <v>44</v>
      </c>
      <c r="F21" s="2" t="s">
        <v>71</v>
      </c>
      <c r="G21" s="3" t="s">
        <v>45</v>
      </c>
      <c r="H21" s="3" t="s">
        <v>46</v>
      </c>
      <c r="I21" s="3" t="s">
        <v>47</v>
      </c>
      <c r="J21" s="3" t="s">
        <v>48</v>
      </c>
      <c r="K21" s="3" t="s">
        <v>49</v>
      </c>
      <c r="L21" s="3" t="s">
        <v>50</v>
      </c>
      <c r="M21" s="24">
        <v>10</v>
      </c>
      <c r="N21" s="7">
        <v>30</v>
      </c>
      <c r="O21" s="25">
        <v>14</v>
      </c>
      <c r="P21" s="26">
        <v>42.99</v>
      </c>
      <c r="Q21" s="27">
        <f t="shared" si="0"/>
        <v>12.6</v>
      </c>
      <c r="R21" s="15">
        <v>0</v>
      </c>
      <c r="S21" s="28">
        <f t="shared" si="1"/>
        <v>0</v>
      </c>
    </row>
    <row r="22" spans="1:19" s="1" customFormat="1" ht="51.95" customHeight="1" x14ac:dyDescent="0.2">
      <c r="A22" s="4"/>
      <c r="B22" s="2" t="s">
        <v>41</v>
      </c>
      <c r="C22" s="2" t="s">
        <v>72</v>
      </c>
      <c r="D22" s="3" t="s">
        <v>54</v>
      </c>
      <c r="E22" s="2" t="s">
        <v>44</v>
      </c>
      <c r="F22" s="2" t="s">
        <v>11</v>
      </c>
      <c r="G22" s="3" t="s">
        <v>63</v>
      </c>
      <c r="H22" s="3" t="s">
        <v>48</v>
      </c>
      <c r="I22" s="3" t="s">
        <v>73</v>
      </c>
      <c r="J22" s="3" t="s">
        <v>48</v>
      </c>
      <c r="K22" s="3" t="s">
        <v>49</v>
      </c>
      <c r="L22" s="3" t="s">
        <v>50</v>
      </c>
      <c r="M22" s="24">
        <v>10</v>
      </c>
      <c r="N22" s="7">
        <v>30</v>
      </c>
      <c r="O22" s="25">
        <v>15.8</v>
      </c>
      <c r="P22" s="26">
        <v>47.99</v>
      </c>
      <c r="Q22" s="27">
        <f t="shared" si="0"/>
        <v>14.22</v>
      </c>
      <c r="R22" s="15">
        <v>0</v>
      </c>
      <c r="S22" s="28">
        <f t="shared" si="1"/>
        <v>0</v>
      </c>
    </row>
    <row r="23" spans="1:19" s="1" customFormat="1" ht="51.95" customHeight="1" x14ac:dyDescent="0.2">
      <c r="A23" s="4"/>
      <c r="B23" s="2" t="s">
        <v>41</v>
      </c>
      <c r="C23" s="2" t="s">
        <v>74</v>
      </c>
      <c r="D23" s="3" t="s">
        <v>43</v>
      </c>
      <c r="E23" s="2" t="s">
        <v>44</v>
      </c>
      <c r="F23" s="2" t="s">
        <v>14</v>
      </c>
      <c r="G23" s="3" t="s">
        <v>63</v>
      </c>
      <c r="H23" s="3" t="s">
        <v>48</v>
      </c>
      <c r="I23" s="3" t="s">
        <v>73</v>
      </c>
      <c r="J23" s="3" t="s">
        <v>48</v>
      </c>
      <c r="K23" s="3" t="s">
        <v>49</v>
      </c>
      <c r="L23" s="3" t="s">
        <v>50</v>
      </c>
      <c r="M23" s="24">
        <v>10</v>
      </c>
      <c r="N23" s="7">
        <v>20</v>
      </c>
      <c r="O23" s="25">
        <v>15.8</v>
      </c>
      <c r="P23" s="26">
        <v>47.99</v>
      </c>
      <c r="Q23" s="27">
        <f t="shared" si="0"/>
        <v>14.22</v>
      </c>
      <c r="R23" s="15">
        <v>0</v>
      </c>
      <c r="S23" s="28">
        <f t="shared" si="1"/>
        <v>0</v>
      </c>
    </row>
    <row r="24" spans="1:19" s="1" customFormat="1" ht="51.95" customHeight="1" x14ac:dyDescent="0.2">
      <c r="A24" s="4"/>
      <c r="B24" s="2" t="s">
        <v>41</v>
      </c>
      <c r="C24" s="2" t="s">
        <v>75</v>
      </c>
      <c r="D24" s="3" t="s">
        <v>43</v>
      </c>
      <c r="E24" s="2" t="s">
        <v>44</v>
      </c>
      <c r="F24" s="2" t="s">
        <v>76</v>
      </c>
      <c r="G24" s="3" t="s">
        <v>63</v>
      </c>
      <c r="H24" s="3" t="s">
        <v>48</v>
      </c>
      <c r="I24" s="3" t="s">
        <v>73</v>
      </c>
      <c r="J24" s="3" t="s">
        <v>48</v>
      </c>
      <c r="K24" s="3" t="s">
        <v>49</v>
      </c>
      <c r="L24" s="3" t="s">
        <v>50</v>
      </c>
      <c r="M24" s="24">
        <v>10</v>
      </c>
      <c r="N24" s="7">
        <v>10</v>
      </c>
      <c r="O24" s="25">
        <v>16</v>
      </c>
      <c r="P24" s="26">
        <v>48.99</v>
      </c>
      <c r="Q24" s="27">
        <f t="shared" si="0"/>
        <v>14.4</v>
      </c>
      <c r="R24" s="15">
        <v>0</v>
      </c>
      <c r="S24" s="28">
        <f t="shared" si="1"/>
        <v>0</v>
      </c>
    </row>
    <row r="25" spans="1:19" s="1" customFormat="1" ht="51.95" customHeight="1" x14ac:dyDescent="0.2">
      <c r="A25" s="4"/>
      <c r="B25" s="2" t="s">
        <v>41</v>
      </c>
      <c r="C25" s="2" t="s">
        <v>77</v>
      </c>
      <c r="D25" s="3" t="s">
        <v>54</v>
      </c>
      <c r="E25" s="2" t="s">
        <v>44</v>
      </c>
      <c r="F25" s="2" t="s">
        <v>14</v>
      </c>
      <c r="G25" s="3" t="s">
        <v>63</v>
      </c>
      <c r="H25" s="3" t="s">
        <v>48</v>
      </c>
      <c r="I25" s="3" t="s">
        <v>47</v>
      </c>
      <c r="J25" s="3" t="s">
        <v>48</v>
      </c>
      <c r="K25" s="3" t="s">
        <v>67</v>
      </c>
      <c r="L25" s="3" t="s">
        <v>50</v>
      </c>
      <c r="M25" s="24">
        <v>10</v>
      </c>
      <c r="N25" s="7">
        <v>48</v>
      </c>
      <c r="O25" s="25">
        <v>17</v>
      </c>
      <c r="P25" s="26">
        <v>51.99</v>
      </c>
      <c r="Q25" s="27">
        <f t="shared" si="0"/>
        <v>15.3</v>
      </c>
      <c r="R25" s="15">
        <v>0</v>
      </c>
      <c r="S25" s="28">
        <f t="shared" si="1"/>
        <v>0</v>
      </c>
    </row>
    <row r="26" spans="1:19" s="1" customFormat="1" ht="51.95" customHeight="1" x14ac:dyDescent="0.2">
      <c r="A26" s="4"/>
      <c r="B26" s="2" t="s">
        <v>41</v>
      </c>
      <c r="C26" s="2" t="s">
        <v>78</v>
      </c>
      <c r="D26" s="3" t="s">
        <v>54</v>
      </c>
      <c r="E26" s="2" t="s">
        <v>44</v>
      </c>
      <c r="F26" s="2" t="s">
        <v>79</v>
      </c>
      <c r="G26" s="3" t="s">
        <v>63</v>
      </c>
      <c r="H26" s="3" t="s">
        <v>48</v>
      </c>
      <c r="I26" s="3" t="s">
        <v>47</v>
      </c>
      <c r="J26" s="3" t="s">
        <v>48</v>
      </c>
      <c r="K26" s="3" t="s">
        <v>67</v>
      </c>
      <c r="L26" s="3" t="s">
        <v>50</v>
      </c>
      <c r="M26" s="24">
        <v>10</v>
      </c>
      <c r="N26" s="7">
        <v>29</v>
      </c>
      <c r="O26" s="25">
        <v>17</v>
      </c>
      <c r="P26" s="26">
        <v>51.99</v>
      </c>
      <c r="Q26" s="27">
        <f t="shared" si="0"/>
        <v>15.3</v>
      </c>
      <c r="R26" s="15">
        <v>0</v>
      </c>
      <c r="S26" s="28">
        <f t="shared" si="1"/>
        <v>0</v>
      </c>
    </row>
    <row r="27" spans="1:19" s="1" customFormat="1" ht="51.95" customHeight="1" x14ac:dyDescent="0.2">
      <c r="A27" s="4"/>
      <c r="B27" s="2" t="s">
        <v>41</v>
      </c>
      <c r="C27" s="2" t="s">
        <v>80</v>
      </c>
      <c r="D27" s="3" t="s">
        <v>54</v>
      </c>
      <c r="E27" s="2" t="s">
        <v>44</v>
      </c>
      <c r="F27" s="2" t="s">
        <v>11</v>
      </c>
      <c r="G27" s="3" t="s">
        <v>63</v>
      </c>
      <c r="H27" s="3" t="s">
        <v>48</v>
      </c>
      <c r="I27" s="3" t="s">
        <v>47</v>
      </c>
      <c r="J27" s="3" t="s">
        <v>48</v>
      </c>
      <c r="K27" s="3" t="s">
        <v>67</v>
      </c>
      <c r="L27" s="3" t="s">
        <v>50</v>
      </c>
      <c r="M27" s="24">
        <v>10</v>
      </c>
      <c r="N27" s="7">
        <v>30</v>
      </c>
      <c r="O27" s="25">
        <v>13.4</v>
      </c>
      <c r="P27" s="26">
        <v>40.99</v>
      </c>
      <c r="Q27" s="27">
        <f t="shared" si="0"/>
        <v>12.06</v>
      </c>
      <c r="R27" s="15">
        <v>0</v>
      </c>
      <c r="S27" s="28">
        <f t="shared" si="1"/>
        <v>0</v>
      </c>
    </row>
    <row r="28" spans="1:19" s="1" customFormat="1" ht="51.95" customHeight="1" x14ac:dyDescent="0.2">
      <c r="A28" s="4"/>
      <c r="B28" s="2" t="s">
        <v>41</v>
      </c>
      <c r="C28" s="2" t="s">
        <v>81</v>
      </c>
      <c r="D28" s="3" t="s">
        <v>54</v>
      </c>
      <c r="E28" s="2" t="s">
        <v>44</v>
      </c>
      <c r="F28" s="2" t="s">
        <v>60</v>
      </c>
      <c r="G28" s="3" t="s">
        <v>45</v>
      </c>
      <c r="H28" s="3" t="s">
        <v>46</v>
      </c>
      <c r="I28" s="3" t="s">
        <v>47</v>
      </c>
      <c r="J28" s="3" t="s">
        <v>48</v>
      </c>
      <c r="K28" s="3" t="s">
        <v>49</v>
      </c>
      <c r="L28" s="3" t="s">
        <v>50</v>
      </c>
      <c r="M28" s="24">
        <v>10</v>
      </c>
      <c r="N28" s="7">
        <v>78</v>
      </c>
      <c r="O28" s="25">
        <v>11.8</v>
      </c>
      <c r="P28" s="26">
        <v>35.99</v>
      </c>
      <c r="Q28" s="27">
        <f t="shared" si="0"/>
        <v>10.620000000000001</v>
      </c>
      <c r="R28" s="15">
        <v>0</v>
      </c>
      <c r="S28" s="28">
        <f t="shared" si="1"/>
        <v>0</v>
      </c>
    </row>
    <row r="29" spans="1:19" s="1" customFormat="1" ht="51.95" customHeight="1" x14ac:dyDescent="0.2">
      <c r="A29" s="4"/>
      <c r="B29" s="2" t="s">
        <v>41</v>
      </c>
      <c r="C29" s="2" t="s">
        <v>82</v>
      </c>
      <c r="D29" s="3" t="s">
        <v>43</v>
      </c>
      <c r="E29" s="2" t="s">
        <v>44</v>
      </c>
      <c r="F29" s="2" t="s">
        <v>83</v>
      </c>
      <c r="G29" s="3" t="s">
        <v>45</v>
      </c>
      <c r="H29" s="3" t="s">
        <v>46</v>
      </c>
      <c r="I29" s="3" t="s">
        <v>47</v>
      </c>
      <c r="J29" s="3" t="s">
        <v>48</v>
      </c>
      <c r="K29" s="3" t="s">
        <v>49</v>
      </c>
      <c r="L29" s="3" t="s">
        <v>50</v>
      </c>
      <c r="M29" s="24">
        <v>10</v>
      </c>
      <c r="N29" s="7">
        <v>10</v>
      </c>
      <c r="O29" s="25">
        <v>12.2</v>
      </c>
      <c r="P29" s="26">
        <v>37.99</v>
      </c>
      <c r="Q29" s="27">
        <f t="shared" si="0"/>
        <v>10.979999999999999</v>
      </c>
      <c r="R29" s="15">
        <v>0</v>
      </c>
      <c r="S29" s="28">
        <f t="shared" si="1"/>
        <v>0</v>
      </c>
    </row>
    <row r="30" spans="1:19" s="1" customFormat="1" ht="51.95" customHeight="1" x14ac:dyDescent="0.2">
      <c r="A30" s="4"/>
      <c r="B30" s="2" t="s">
        <v>41</v>
      </c>
      <c r="C30" s="2" t="s">
        <v>84</v>
      </c>
      <c r="D30" s="3" t="s">
        <v>43</v>
      </c>
      <c r="E30" s="2" t="s">
        <v>44</v>
      </c>
      <c r="F30" s="2" t="s">
        <v>85</v>
      </c>
      <c r="G30" s="3" t="s">
        <v>45</v>
      </c>
      <c r="H30" s="3" t="s">
        <v>46</v>
      </c>
      <c r="I30" s="3" t="s">
        <v>47</v>
      </c>
      <c r="J30" s="3" t="s">
        <v>48</v>
      </c>
      <c r="K30" s="3" t="s">
        <v>49</v>
      </c>
      <c r="L30" s="3" t="s">
        <v>50</v>
      </c>
      <c r="M30" s="24">
        <v>10</v>
      </c>
      <c r="N30" s="7">
        <v>10</v>
      </c>
      <c r="O30" s="25">
        <v>12.2</v>
      </c>
      <c r="P30" s="26">
        <v>37.99</v>
      </c>
      <c r="Q30" s="27">
        <f t="shared" si="0"/>
        <v>10.979999999999999</v>
      </c>
      <c r="R30" s="15">
        <v>0</v>
      </c>
      <c r="S30" s="28">
        <f t="shared" si="1"/>
        <v>0</v>
      </c>
    </row>
    <row r="31" spans="1:19" s="1" customFormat="1" ht="51.95" customHeight="1" x14ac:dyDescent="0.2">
      <c r="A31" s="4"/>
      <c r="B31" s="2" t="s">
        <v>41</v>
      </c>
      <c r="C31" s="2" t="s">
        <v>86</v>
      </c>
      <c r="D31" s="3" t="s">
        <v>43</v>
      </c>
      <c r="E31" s="2" t="s">
        <v>62</v>
      </c>
      <c r="F31" s="2" t="s">
        <v>87</v>
      </c>
      <c r="G31" s="3" t="s">
        <v>63</v>
      </c>
      <c r="H31" s="3" t="s">
        <v>45</v>
      </c>
      <c r="I31" s="3" t="s">
        <v>88</v>
      </c>
      <c r="J31" s="3" t="s">
        <v>12</v>
      </c>
      <c r="K31" s="3" t="s">
        <v>49</v>
      </c>
      <c r="L31" s="3" t="s">
        <v>50</v>
      </c>
      <c r="M31" s="24">
        <v>10</v>
      </c>
      <c r="N31" s="7">
        <v>10</v>
      </c>
      <c r="O31" s="25">
        <v>18.399999999999999</v>
      </c>
      <c r="P31" s="26">
        <v>55.99</v>
      </c>
      <c r="Q31" s="27">
        <f t="shared" si="0"/>
        <v>16.559999999999999</v>
      </c>
      <c r="R31" s="15">
        <v>0</v>
      </c>
      <c r="S31" s="28">
        <f t="shared" si="1"/>
        <v>0</v>
      </c>
    </row>
    <row r="32" spans="1:19" s="1" customFormat="1" ht="51.95" customHeight="1" x14ac:dyDescent="0.2">
      <c r="A32" s="4"/>
      <c r="B32" s="2" t="s">
        <v>41</v>
      </c>
      <c r="C32" s="2" t="s">
        <v>89</v>
      </c>
      <c r="D32" s="3" t="s">
        <v>54</v>
      </c>
      <c r="E32" s="2" t="s">
        <v>44</v>
      </c>
      <c r="F32" s="2" t="s">
        <v>90</v>
      </c>
      <c r="G32" s="3" t="s">
        <v>63</v>
      </c>
      <c r="H32" s="3" t="s">
        <v>48</v>
      </c>
      <c r="I32" s="3" t="s">
        <v>73</v>
      </c>
      <c r="J32" s="3" t="s">
        <v>48</v>
      </c>
      <c r="K32" s="3" t="s">
        <v>49</v>
      </c>
      <c r="L32" s="3" t="s">
        <v>50</v>
      </c>
      <c r="M32" s="24">
        <v>10</v>
      </c>
      <c r="N32" s="7">
        <v>40</v>
      </c>
      <c r="O32" s="25">
        <v>16</v>
      </c>
      <c r="P32" s="26">
        <v>48.99</v>
      </c>
      <c r="Q32" s="27">
        <f t="shared" si="0"/>
        <v>14.4</v>
      </c>
      <c r="R32" s="15">
        <v>0</v>
      </c>
      <c r="S32" s="28">
        <f t="shared" si="1"/>
        <v>0</v>
      </c>
    </row>
    <row r="33" spans="1:19" s="1" customFormat="1" ht="51.95" customHeight="1" x14ac:dyDescent="0.2">
      <c r="A33" s="4"/>
      <c r="B33" s="2" t="s">
        <v>41</v>
      </c>
      <c r="C33" s="2" t="s">
        <v>91</v>
      </c>
      <c r="D33" s="3" t="s">
        <v>10</v>
      </c>
      <c r="E33" s="2" t="s">
        <v>92</v>
      </c>
      <c r="F33" s="2" t="s">
        <v>14</v>
      </c>
      <c r="G33" s="3" t="s">
        <v>45</v>
      </c>
      <c r="H33" s="3" t="s">
        <v>46</v>
      </c>
      <c r="I33" s="3" t="s">
        <v>47</v>
      </c>
      <c r="J33" s="3" t="s">
        <v>45</v>
      </c>
      <c r="K33" s="3" t="s">
        <v>93</v>
      </c>
      <c r="L33" s="3" t="s">
        <v>50</v>
      </c>
      <c r="M33" s="24">
        <v>10</v>
      </c>
      <c r="N33" s="7">
        <v>10</v>
      </c>
      <c r="O33" s="25">
        <v>13.8</v>
      </c>
      <c r="P33" s="26">
        <v>41.99</v>
      </c>
      <c r="Q33" s="27">
        <f t="shared" si="0"/>
        <v>12.42</v>
      </c>
      <c r="R33" s="15">
        <v>0</v>
      </c>
      <c r="S33" s="28">
        <f t="shared" si="1"/>
        <v>0</v>
      </c>
    </row>
    <row r="34" spans="1:19" s="1" customFormat="1" ht="51.95" customHeight="1" x14ac:dyDescent="0.2">
      <c r="A34" s="4"/>
      <c r="B34" s="2" t="s">
        <v>41</v>
      </c>
      <c r="C34" s="2" t="s">
        <v>94</v>
      </c>
      <c r="D34" s="3" t="s">
        <v>10</v>
      </c>
      <c r="E34" s="2" t="s">
        <v>92</v>
      </c>
      <c r="F34" s="2" t="s">
        <v>11</v>
      </c>
      <c r="G34" s="3" t="s">
        <v>45</v>
      </c>
      <c r="H34" s="3" t="s">
        <v>46</v>
      </c>
      <c r="I34" s="3" t="s">
        <v>47</v>
      </c>
      <c r="J34" s="3" t="s">
        <v>45</v>
      </c>
      <c r="K34" s="3" t="s">
        <v>93</v>
      </c>
      <c r="L34" s="3" t="s">
        <v>50</v>
      </c>
      <c r="M34" s="24">
        <v>10</v>
      </c>
      <c r="N34" s="7">
        <v>29</v>
      </c>
      <c r="O34" s="25">
        <v>14.8</v>
      </c>
      <c r="P34" s="26">
        <v>44.99</v>
      </c>
      <c r="Q34" s="27">
        <f t="shared" si="0"/>
        <v>13.32</v>
      </c>
      <c r="R34" s="15">
        <v>0</v>
      </c>
      <c r="S34" s="28">
        <f t="shared" si="1"/>
        <v>0</v>
      </c>
    </row>
    <row r="35" spans="1:19" s="1" customFormat="1" ht="51.95" customHeight="1" x14ac:dyDescent="0.2">
      <c r="A35" s="4"/>
      <c r="B35" s="2" t="s">
        <v>41</v>
      </c>
      <c r="C35" s="2" t="s">
        <v>95</v>
      </c>
      <c r="D35" s="3" t="s">
        <v>10</v>
      </c>
      <c r="E35" s="2" t="s">
        <v>44</v>
      </c>
      <c r="F35" s="2" t="s">
        <v>66</v>
      </c>
      <c r="G35" s="3" t="s">
        <v>63</v>
      </c>
      <c r="H35" s="3" t="s">
        <v>48</v>
      </c>
      <c r="I35" s="3" t="s">
        <v>73</v>
      </c>
      <c r="J35" s="3" t="s">
        <v>48</v>
      </c>
      <c r="K35" s="3" t="s">
        <v>93</v>
      </c>
      <c r="L35" s="3" t="s">
        <v>50</v>
      </c>
      <c r="M35" s="24">
        <v>10</v>
      </c>
      <c r="N35" s="7">
        <v>60</v>
      </c>
      <c r="O35" s="25">
        <v>21</v>
      </c>
      <c r="P35" s="26">
        <v>63.99</v>
      </c>
      <c r="Q35" s="27">
        <f t="shared" si="0"/>
        <v>18.899999999999999</v>
      </c>
      <c r="R35" s="15">
        <v>0</v>
      </c>
      <c r="S35" s="28">
        <f t="shared" si="1"/>
        <v>0</v>
      </c>
    </row>
    <row r="36" spans="1:19" s="1" customFormat="1" ht="51.95" customHeight="1" x14ac:dyDescent="0.2">
      <c r="A36" s="4"/>
      <c r="B36" s="2" t="s">
        <v>41</v>
      </c>
      <c r="C36" s="2" t="s">
        <v>96</v>
      </c>
      <c r="D36" s="3" t="s">
        <v>10</v>
      </c>
      <c r="E36" s="2" t="s">
        <v>44</v>
      </c>
      <c r="F36" s="2" t="s">
        <v>14</v>
      </c>
      <c r="G36" s="3" t="s">
        <v>63</v>
      </c>
      <c r="H36" s="3" t="s">
        <v>48</v>
      </c>
      <c r="I36" s="3" t="s">
        <v>73</v>
      </c>
      <c r="J36" s="3" t="s">
        <v>48</v>
      </c>
      <c r="K36" s="3" t="s">
        <v>93</v>
      </c>
      <c r="L36" s="3" t="s">
        <v>50</v>
      </c>
      <c r="M36" s="24">
        <v>10</v>
      </c>
      <c r="N36" s="7">
        <v>90</v>
      </c>
      <c r="O36" s="25">
        <v>21</v>
      </c>
      <c r="P36" s="26">
        <v>63.99</v>
      </c>
      <c r="Q36" s="27">
        <f t="shared" si="0"/>
        <v>18.899999999999999</v>
      </c>
      <c r="R36" s="15">
        <v>0</v>
      </c>
      <c r="S36" s="28">
        <f t="shared" si="1"/>
        <v>0</v>
      </c>
    </row>
    <row r="37" spans="1:19" s="1" customFormat="1" ht="51.95" customHeight="1" x14ac:dyDescent="0.2">
      <c r="A37" s="4"/>
      <c r="B37" s="2" t="s">
        <v>41</v>
      </c>
      <c r="C37" s="2" t="s">
        <v>97</v>
      </c>
      <c r="D37" s="3" t="s">
        <v>10</v>
      </c>
      <c r="E37" s="2" t="s">
        <v>44</v>
      </c>
      <c r="F37" s="2" t="s">
        <v>98</v>
      </c>
      <c r="G37" s="3" t="s">
        <v>63</v>
      </c>
      <c r="H37" s="3" t="s">
        <v>48</v>
      </c>
      <c r="I37" s="3" t="s">
        <v>99</v>
      </c>
      <c r="J37" s="3" t="s">
        <v>48</v>
      </c>
      <c r="K37" s="3" t="s">
        <v>93</v>
      </c>
      <c r="L37" s="3" t="s">
        <v>50</v>
      </c>
      <c r="M37" s="24">
        <v>10</v>
      </c>
      <c r="N37" s="7">
        <v>30</v>
      </c>
      <c r="O37" s="25">
        <v>22.2</v>
      </c>
      <c r="P37" s="26">
        <v>67.989999999999995</v>
      </c>
      <c r="Q37" s="27">
        <f t="shared" si="0"/>
        <v>19.98</v>
      </c>
      <c r="R37" s="15">
        <v>0</v>
      </c>
      <c r="S37" s="28">
        <f t="shared" si="1"/>
        <v>0</v>
      </c>
    </row>
    <row r="38" spans="1:19" s="1" customFormat="1" ht="51.95" customHeight="1" x14ac:dyDescent="0.2">
      <c r="A38" s="4"/>
      <c r="B38" s="2" t="s">
        <v>41</v>
      </c>
      <c r="C38" s="2" t="s">
        <v>100</v>
      </c>
      <c r="D38" s="3" t="s">
        <v>10</v>
      </c>
      <c r="E38" s="2" t="s">
        <v>44</v>
      </c>
      <c r="F38" s="2" t="s">
        <v>14</v>
      </c>
      <c r="G38" s="3" t="s">
        <v>63</v>
      </c>
      <c r="H38" s="3" t="s">
        <v>48</v>
      </c>
      <c r="I38" s="3" t="s">
        <v>99</v>
      </c>
      <c r="J38" s="3" t="s">
        <v>48</v>
      </c>
      <c r="K38" s="3" t="s">
        <v>93</v>
      </c>
      <c r="L38" s="3" t="s">
        <v>50</v>
      </c>
      <c r="M38" s="24">
        <v>10</v>
      </c>
      <c r="N38" s="7">
        <v>30</v>
      </c>
      <c r="O38" s="25">
        <v>22.2</v>
      </c>
      <c r="P38" s="26">
        <v>67.989999999999995</v>
      </c>
      <c r="Q38" s="27">
        <f t="shared" si="0"/>
        <v>19.98</v>
      </c>
      <c r="R38" s="15">
        <v>0</v>
      </c>
      <c r="S38" s="28">
        <f t="shared" si="1"/>
        <v>0</v>
      </c>
    </row>
    <row r="39" spans="1:19" s="1" customFormat="1" ht="51.95" customHeight="1" x14ac:dyDescent="0.2">
      <c r="A39" s="4"/>
      <c r="B39" s="2" t="s">
        <v>41</v>
      </c>
      <c r="C39" s="2" t="s">
        <v>101</v>
      </c>
      <c r="D39" s="3" t="s">
        <v>10</v>
      </c>
      <c r="E39" s="2" t="s">
        <v>102</v>
      </c>
      <c r="F39" s="2" t="s">
        <v>17</v>
      </c>
      <c r="G39" s="3" t="s">
        <v>45</v>
      </c>
      <c r="H39" s="3" t="s">
        <v>45</v>
      </c>
      <c r="I39" s="3" t="s">
        <v>103</v>
      </c>
      <c r="J39" s="3" t="s">
        <v>45</v>
      </c>
      <c r="K39" s="3" t="s">
        <v>93</v>
      </c>
      <c r="L39" s="3" t="s">
        <v>104</v>
      </c>
      <c r="M39" s="24">
        <v>8</v>
      </c>
      <c r="N39" s="7">
        <v>24</v>
      </c>
      <c r="O39" s="25">
        <v>17.8</v>
      </c>
      <c r="P39" s="26">
        <v>53.99</v>
      </c>
      <c r="Q39" s="27">
        <f t="shared" si="0"/>
        <v>16.02</v>
      </c>
      <c r="R39" s="15">
        <v>0</v>
      </c>
      <c r="S39" s="28">
        <f t="shared" si="1"/>
        <v>0</v>
      </c>
    </row>
    <row r="40" spans="1:19" s="1" customFormat="1" ht="51.95" customHeight="1" x14ac:dyDescent="0.2">
      <c r="A40" s="4"/>
      <c r="B40" s="2" t="s">
        <v>41</v>
      </c>
      <c r="C40" s="2" t="s">
        <v>105</v>
      </c>
      <c r="D40" s="3" t="s">
        <v>106</v>
      </c>
      <c r="E40" s="2" t="s">
        <v>44</v>
      </c>
      <c r="F40" s="2" t="s">
        <v>107</v>
      </c>
      <c r="G40" s="3" t="s">
        <v>45</v>
      </c>
      <c r="H40" s="3" t="s">
        <v>46</v>
      </c>
      <c r="I40" s="3" t="s">
        <v>47</v>
      </c>
      <c r="J40" s="3" t="s">
        <v>48</v>
      </c>
      <c r="K40" s="3" t="s">
        <v>108</v>
      </c>
      <c r="L40" s="3" t="s">
        <v>50</v>
      </c>
      <c r="M40" s="24">
        <v>10</v>
      </c>
      <c r="N40" s="7">
        <v>10</v>
      </c>
      <c r="O40" s="25">
        <v>13.2</v>
      </c>
      <c r="P40" s="26">
        <v>40.99</v>
      </c>
      <c r="Q40" s="27">
        <f t="shared" si="0"/>
        <v>11.879999999999999</v>
      </c>
      <c r="R40" s="15">
        <v>0</v>
      </c>
      <c r="S40" s="28">
        <f t="shared" si="1"/>
        <v>0</v>
      </c>
    </row>
    <row r="41" spans="1:19" s="1" customFormat="1" ht="51.95" customHeight="1" x14ac:dyDescent="0.2">
      <c r="A41" s="4"/>
      <c r="B41" s="2" t="s">
        <v>41</v>
      </c>
      <c r="C41" s="2" t="s">
        <v>109</v>
      </c>
      <c r="D41" s="3" t="s">
        <v>106</v>
      </c>
      <c r="E41" s="2" t="s">
        <v>44</v>
      </c>
      <c r="F41" s="2" t="s">
        <v>14</v>
      </c>
      <c r="G41" s="3" t="s">
        <v>45</v>
      </c>
      <c r="H41" s="3" t="s">
        <v>46</v>
      </c>
      <c r="I41" s="3" t="s">
        <v>47</v>
      </c>
      <c r="J41" s="3" t="s">
        <v>48</v>
      </c>
      <c r="K41" s="3" t="s">
        <v>108</v>
      </c>
      <c r="L41" s="3" t="s">
        <v>50</v>
      </c>
      <c r="M41" s="24">
        <v>10</v>
      </c>
      <c r="N41" s="7">
        <v>70</v>
      </c>
      <c r="O41" s="25">
        <v>13.8</v>
      </c>
      <c r="P41" s="26">
        <v>41.99</v>
      </c>
      <c r="Q41" s="27">
        <f t="shared" si="0"/>
        <v>12.42</v>
      </c>
      <c r="R41" s="15">
        <v>0</v>
      </c>
      <c r="S41" s="28">
        <f t="shared" si="1"/>
        <v>0</v>
      </c>
    </row>
    <row r="42" spans="1:19" s="1" customFormat="1" ht="51.95" customHeight="1" x14ac:dyDescent="0.2">
      <c r="A42" s="4"/>
      <c r="B42" s="2" t="s">
        <v>41</v>
      </c>
      <c r="C42" s="2" t="s">
        <v>110</v>
      </c>
      <c r="D42" s="3" t="s">
        <v>106</v>
      </c>
      <c r="E42" s="2" t="s">
        <v>44</v>
      </c>
      <c r="F42" s="2" t="s">
        <v>23</v>
      </c>
      <c r="G42" s="3" t="s">
        <v>45</v>
      </c>
      <c r="H42" s="3" t="s">
        <v>46</v>
      </c>
      <c r="I42" s="3" t="s">
        <v>47</v>
      </c>
      <c r="J42" s="3" t="s">
        <v>48</v>
      </c>
      <c r="K42" s="3" t="s">
        <v>108</v>
      </c>
      <c r="L42" s="3" t="s">
        <v>50</v>
      </c>
      <c r="M42" s="24">
        <v>10</v>
      </c>
      <c r="N42" s="7">
        <v>20</v>
      </c>
      <c r="O42" s="25">
        <v>13.8</v>
      </c>
      <c r="P42" s="26">
        <v>41.99</v>
      </c>
      <c r="Q42" s="27">
        <f t="shared" si="0"/>
        <v>12.42</v>
      </c>
      <c r="R42" s="15">
        <v>0</v>
      </c>
      <c r="S42" s="28">
        <f t="shared" si="1"/>
        <v>0</v>
      </c>
    </row>
    <row r="43" spans="1:19" s="1" customFormat="1" ht="51.95" customHeight="1" x14ac:dyDescent="0.2">
      <c r="A43" s="4"/>
      <c r="B43" s="2" t="s">
        <v>41</v>
      </c>
      <c r="C43" s="2" t="s">
        <v>111</v>
      </c>
      <c r="D43" s="3" t="s">
        <v>106</v>
      </c>
      <c r="E43" s="2" t="s">
        <v>44</v>
      </c>
      <c r="F43" s="2" t="s">
        <v>11</v>
      </c>
      <c r="G43" s="3" t="s">
        <v>45</v>
      </c>
      <c r="H43" s="3" t="s">
        <v>46</v>
      </c>
      <c r="I43" s="3" t="s">
        <v>47</v>
      </c>
      <c r="J43" s="3" t="s">
        <v>48</v>
      </c>
      <c r="K43" s="3" t="s">
        <v>108</v>
      </c>
      <c r="L43" s="3" t="s">
        <v>50</v>
      </c>
      <c r="M43" s="24">
        <v>10</v>
      </c>
      <c r="N43" s="7">
        <v>80</v>
      </c>
      <c r="O43" s="25">
        <v>13.8</v>
      </c>
      <c r="P43" s="26">
        <v>41.99</v>
      </c>
      <c r="Q43" s="27">
        <f t="shared" si="0"/>
        <v>12.42</v>
      </c>
      <c r="R43" s="15">
        <v>0</v>
      </c>
      <c r="S43" s="28">
        <f t="shared" si="1"/>
        <v>0</v>
      </c>
    </row>
    <row r="44" spans="1:19" s="1" customFormat="1" ht="51.95" customHeight="1" x14ac:dyDescent="0.2">
      <c r="A44" s="4"/>
      <c r="B44" s="2" t="s">
        <v>41</v>
      </c>
      <c r="C44" s="2" t="s">
        <v>112</v>
      </c>
      <c r="D44" s="3" t="s">
        <v>10</v>
      </c>
      <c r="E44" s="2" t="s">
        <v>92</v>
      </c>
      <c r="F44" s="2" t="s">
        <v>107</v>
      </c>
      <c r="G44" s="3" t="s">
        <v>45</v>
      </c>
      <c r="H44" s="3" t="s">
        <v>46</v>
      </c>
      <c r="I44" s="3" t="s">
        <v>47</v>
      </c>
      <c r="J44" s="3" t="s">
        <v>48</v>
      </c>
      <c r="K44" s="3" t="s">
        <v>93</v>
      </c>
      <c r="L44" s="3" t="s">
        <v>50</v>
      </c>
      <c r="M44" s="24">
        <v>10</v>
      </c>
      <c r="N44" s="7">
        <v>40</v>
      </c>
      <c r="O44" s="25">
        <v>12.2</v>
      </c>
      <c r="P44" s="26">
        <v>37.99</v>
      </c>
      <c r="Q44" s="27">
        <f t="shared" si="0"/>
        <v>10.979999999999999</v>
      </c>
      <c r="R44" s="15">
        <v>0</v>
      </c>
      <c r="S44" s="28">
        <f t="shared" si="1"/>
        <v>0</v>
      </c>
    </row>
    <row r="45" spans="1:19" s="1" customFormat="1" ht="51.95" customHeight="1" x14ac:dyDescent="0.2">
      <c r="A45" s="4"/>
      <c r="B45" s="2" t="s">
        <v>41</v>
      </c>
      <c r="C45" s="2" t="s">
        <v>113</v>
      </c>
      <c r="D45" s="3" t="s">
        <v>10</v>
      </c>
      <c r="E45" s="2" t="s">
        <v>92</v>
      </c>
      <c r="F45" s="2" t="s">
        <v>14</v>
      </c>
      <c r="G45" s="3" t="s">
        <v>45</v>
      </c>
      <c r="H45" s="3" t="s">
        <v>46</v>
      </c>
      <c r="I45" s="3" t="s">
        <v>47</v>
      </c>
      <c r="J45" s="3" t="s">
        <v>48</v>
      </c>
      <c r="K45" s="3" t="s">
        <v>93</v>
      </c>
      <c r="L45" s="3" t="s">
        <v>50</v>
      </c>
      <c r="M45" s="24">
        <v>10</v>
      </c>
      <c r="N45" s="7">
        <v>100</v>
      </c>
      <c r="O45" s="25">
        <v>12.2</v>
      </c>
      <c r="P45" s="26">
        <v>37.99</v>
      </c>
      <c r="Q45" s="27">
        <f t="shared" si="0"/>
        <v>10.979999999999999</v>
      </c>
      <c r="R45" s="15">
        <v>0</v>
      </c>
      <c r="S45" s="28">
        <f t="shared" si="1"/>
        <v>0</v>
      </c>
    </row>
    <row r="46" spans="1:19" s="1" customFormat="1" ht="51.95" customHeight="1" x14ac:dyDescent="0.2">
      <c r="A46" s="4"/>
      <c r="B46" s="2" t="s">
        <v>41</v>
      </c>
      <c r="C46" s="2" t="s">
        <v>114</v>
      </c>
      <c r="D46" s="3" t="s">
        <v>10</v>
      </c>
      <c r="E46" s="2" t="s">
        <v>44</v>
      </c>
      <c r="F46" s="2" t="s">
        <v>115</v>
      </c>
      <c r="G46" s="3" t="s">
        <v>12</v>
      </c>
      <c r="H46" s="3" t="s">
        <v>46</v>
      </c>
      <c r="I46" s="3" t="s">
        <v>47</v>
      </c>
      <c r="J46" s="3" t="s">
        <v>48</v>
      </c>
      <c r="K46" s="3" t="s">
        <v>93</v>
      </c>
      <c r="L46" s="3" t="s">
        <v>50</v>
      </c>
      <c r="M46" s="24">
        <v>10</v>
      </c>
      <c r="N46" s="7">
        <v>20</v>
      </c>
      <c r="O46" s="25">
        <v>13.6</v>
      </c>
      <c r="P46" s="26">
        <v>41.99</v>
      </c>
      <c r="Q46" s="27">
        <f t="shared" si="0"/>
        <v>12.24</v>
      </c>
      <c r="R46" s="15">
        <v>0</v>
      </c>
      <c r="S46" s="28">
        <f t="shared" si="1"/>
        <v>0</v>
      </c>
    </row>
    <row r="47" spans="1:19" s="1" customFormat="1" ht="51.95" customHeight="1" x14ac:dyDescent="0.2">
      <c r="A47" s="4"/>
      <c r="B47" s="2" t="s">
        <v>41</v>
      </c>
      <c r="C47" s="2" t="s">
        <v>116</v>
      </c>
      <c r="D47" s="3" t="s">
        <v>10</v>
      </c>
      <c r="E47" s="2" t="s">
        <v>92</v>
      </c>
      <c r="F47" s="2" t="s">
        <v>13</v>
      </c>
      <c r="G47" s="3" t="s">
        <v>45</v>
      </c>
      <c r="H47" s="3" t="s">
        <v>46</v>
      </c>
      <c r="I47" s="3" t="s">
        <v>47</v>
      </c>
      <c r="J47" s="3" t="s">
        <v>48</v>
      </c>
      <c r="K47" s="3" t="s">
        <v>93</v>
      </c>
      <c r="L47" s="3" t="s">
        <v>50</v>
      </c>
      <c r="M47" s="24">
        <v>10</v>
      </c>
      <c r="N47" s="7">
        <v>30</v>
      </c>
      <c r="O47" s="25">
        <v>13.6</v>
      </c>
      <c r="P47" s="26">
        <v>41.99</v>
      </c>
      <c r="Q47" s="27">
        <f t="shared" si="0"/>
        <v>12.24</v>
      </c>
      <c r="R47" s="15">
        <v>0</v>
      </c>
      <c r="S47" s="28">
        <f t="shared" si="1"/>
        <v>0</v>
      </c>
    </row>
    <row r="48" spans="1:19" s="1" customFormat="1" ht="51.95" customHeight="1" x14ac:dyDescent="0.2">
      <c r="A48" s="4"/>
      <c r="B48" s="2" t="s">
        <v>41</v>
      </c>
      <c r="C48" s="2" t="s">
        <v>117</v>
      </c>
      <c r="D48" s="3" t="s">
        <v>106</v>
      </c>
      <c r="E48" s="2" t="s">
        <v>44</v>
      </c>
      <c r="F48" s="2" t="s">
        <v>13</v>
      </c>
      <c r="G48" s="3" t="s">
        <v>118</v>
      </c>
      <c r="H48" s="3" t="s">
        <v>48</v>
      </c>
      <c r="I48" s="3" t="s">
        <v>119</v>
      </c>
      <c r="J48" s="3" t="s">
        <v>48</v>
      </c>
      <c r="K48" s="3" t="s">
        <v>120</v>
      </c>
      <c r="L48" s="3" t="s">
        <v>121</v>
      </c>
      <c r="M48" s="24">
        <v>10</v>
      </c>
      <c r="N48" s="7">
        <v>80</v>
      </c>
      <c r="O48" s="25">
        <v>24.4</v>
      </c>
      <c r="P48" s="26">
        <v>73.989999999999995</v>
      </c>
      <c r="Q48" s="27">
        <f t="shared" si="0"/>
        <v>21.959999999999997</v>
      </c>
      <c r="R48" s="15">
        <v>0</v>
      </c>
      <c r="S48" s="28">
        <f t="shared" si="1"/>
        <v>0</v>
      </c>
    </row>
    <row r="49" spans="1:19" s="1" customFormat="1" ht="51.95" customHeight="1" x14ac:dyDescent="0.2">
      <c r="A49" s="4"/>
      <c r="B49" s="2" t="s">
        <v>41</v>
      </c>
      <c r="C49" s="2" t="s">
        <v>122</v>
      </c>
      <c r="D49" s="3" t="s">
        <v>10</v>
      </c>
      <c r="E49" s="2" t="s">
        <v>44</v>
      </c>
      <c r="F49" s="2" t="s">
        <v>123</v>
      </c>
      <c r="G49" s="3" t="s">
        <v>63</v>
      </c>
      <c r="H49" s="3" t="s">
        <v>48</v>
      </c>
      <c r="I49" s="3" t="s">
        <v>47</v>
      </c>
      <c r="J49" s="3" t="s">
        <v>48</v>
      </c>
      <c r="K49" s="3" t="s">
        <v>93</v>
      </c>
      <c r="L49" s="3" t="s">
        <v>50</v>
      </c>
      <c r="M49" s="24">
        <v>10</v>
      </c>
      <c r="N49" s="7">
        <v>10</v>
      </c>
      <c r="O49" s="25">
        <v>18.600000000000001</v>
      </c>
      <c r="P49" s="26">
        <v>56.99</v>
      </c>
      <c r="Q49" s="27">
        <f t="shared" si="0"/>
        <v>16.740000000000002</v>
      </c>
      <c r="R49" s="15">
        <v>0</v>
      </c>
      <c r="S49" s="28">
        <f t="shared" si="1"/>
        <v>0</v>
      </c>
    </row>
    <row r="50" spans="1:19" s="1" customFormat="1" ht="51.95" customHeight="1" x14ac:dyDescent="0.2">
      <c r="A50" s="4"/>
      <c r="B50" s="2" t="s">
        <v>41</v>
      </c>
      <c r="C50" s="2" t="s">
        <v>124</v>
      </c>
      <c r="D50" s="3" t="s">
        <v>106</v>
      </c>
      <c r="E50" s="2" t="s">
        <v>44</v>
      </c>
      <c r="F50" s="2" t="s">
        <v>14</v>
      </c>
      <c r="G50" s="3" t="s">
        <v>118</v>
      </c>
      <c r="H50" s="3" t="s">
        <v>48</v>
      </c>
      <c r="I50" s="3" t="s">
        <v>73</v>
      </c>
      <c r="J50" s="3" t="s">
        <v>48</v>
      </c>
      <c r="K50" s="3" t="s">
        <v>125</v>
      </c>
      <c r="L50" s="3" t="s">
        <v>126</v>
      </c>
      <c r="M50" s="24">
        <v>10</v>
      </c>
      <c r="N50" s="7">
        <v>20</v>
      </c>
      <c r="O50" s="25">
        <v>18.399999999999999</v>
      </c>
      <c r="P50" s="26">
        <v>55.99</v>
      </c>
      <c r="Q50" s="27">
        <f t="shared" si="0"/>
        <v>16.559999999999999</v>
      </c>
      <c r="R50" s="15">
        <v>0</v>
      </c>
      <c r="S50" s="28">
        <f t="shared" si="1"/>
        <v>0</v>
      </c>
    </row>
    <row r="51" spans="1:19" s="1" customFormat="1" ht="51.95" customHeight="1" x14ac:dyDescent="0.2">
      <c r="A51" s="4"/>
      <c r="B51" s="2" t="s">
        <v>41</v>
      </c>
      <c r="C51" s="2" t="s">
        <v>127</v>
      </c>
      <c r="D51" s="3" t="s">
        <v>10</v>
      </c>
      <c r="E51" s="2" t="s">
        <v>44</v>
      </c>
      <c r="F51" s="2" t="s">
        <v>128</v>
      </c>
      <c r="G51" s="3" t="s">
        <v>12</v>
      </c>
      <c r="H51" s="3" t="s">
        <v>48</v>
      </c>
      <c r="I51" s="3" t="s">
        <v>47</v>
      </c>
      <c r="J51" s="3" t="s">
        <v>48</v>
      </c>
      <c r="K51" s="3" t="s">
        <v>93</v>
      </c>
      <c r="L51" s="3" t="s">
        <v>50</v>
      </c>
      <c r="M51" s="24">
        <v>10</v>
      </c>
      <c r="N51" s="7">
        <v>39</v>
      </c>
      <c r="O51" s="25">
        <v>17.8</v>
      </c>
      <c r="P51" s="26">
        <v>41.99</v>
      </c>
      <c r="Q51" s="27">
        <f t="shared" si="0"/>
        <v>16.02</v>
      </c>
      <c r="R51" s="15">
        <v>0</v>
      </c>
      <c r="S51" s="28">
        <f t="shared" si="1"/>
        <v>0</v>
      </c>
    </row>
    <row r="52" spans="1:19" s="1" customFormat="1" ht="51.95" customHeight="1" x14ac:dyDescent="0.2">
      <c r="A52" s="4"/>
      <c r="B52" s="2" t="s">
        <v>41</v>
      </c>
      <c r="C52" s="2" t="s">
        <v>129</v>
      </c>
      <c r="D52" s="3" t="s">
        <v>10</v>
      </c>
      <c r="E52" s="2" t="s">
        <v>92</v>
      </c>
      <c r="F52" s="2" t="s">
        <v>11</v>
      </c>
      <c r="G52" s="3" t="s">
        <v>45</v>
      </c>
      <c r="H52" s="3" t="s">
        <v>46</v>
      </c>
      <c r="I52" s="3" t="s">
        <v>47</v>
      </c>
      <c r="J52" s="3" t="s">
        <v>45</v>
      </c>
      <c r="K52" s="3" t="s">
        <v>93</v>
      </c>
      <c r="L52" s="3" t="s">
        <v>50</v>
      </c>
      <c r="M52" s="24">
        <v>10</v>
      </c>
      <c r="N52" s="7">
        <v>10</v>
      </c>
      <c r="O52" s="25">
        <v>14.8</v>
      </c>
      <c r="P52" s="26">
        <v>44.99</v>
      </c>
      <c r="Q52" s="27">
        <f t="shared" si="0"/>
        <v>13.32</v>
      </c>
      <c r="R52" s="15">
        <v>0</v>
      </c>
      <c r="S52" s="28">
        <f t="shared" si="1"/>
        <v>0</v>
      </c>
    </row>
    <row r="53" spans="1:19" s="1" customFormat="1" ht="51.95" customHeight="1" x14ac:dyDescent="0.2">
      <c r="A53" s="4"/>
      <c r="B53" s="2" t="s">
        <v>41</v>
      </c>
      <c r="C53" s="2" t="s">
        <v>130</v>
      </c>
      <c r="D53" s="3" t="s">
        <v>10</v>
      </c>
      <c r="E53" s="2" t="s">
        <v>92</v>
      </c>
      <c r="F53" s="2" t="s">
        <v>14</v>
      </c>
      <c r="G53" s="3" t="s">
        <v>45</v>
      </c>
      <c r="H53" s="3" t="s">
        <v>46</v>
      </c>
      <c r="I53" s="3" t="s">
        <v>47</v>
      </c>
      <c r="J53" s="3" t="s">
        <v>45</v>
      </c>
      <c r="K53" s="3" t="s">
        <v>93</v>
      </c>
      <c r="L53" s="3" t="s">
        <v>50</v>
      </c>
      <c r="M53" s="24">
        <v>10</v>
      </c>
      <c r="N53" s="7">
        <v>77</v>
      </c>
      <c r="O53" s="25">
        <v>14.8</v>
      </c>
      <c r="P53" s="26">
        <v>44.99</v>
      </c>
      <c r="Q53" s="27">
        <f t="shared" si="0"/>
        <v>13.32</v>
      </c>
      <c r="R53" s="15">
        <v>0</v>
      </c>
      <c r="S53" s="28">
        <f t="shared" si="1"/>
        <v>0</v>
      </c>
    </row>
    <row r="54" spans="1:19" s="1" customFormat="1" ht="51.95" customHeight="1" x14ac:dyDescent="0.2">
      <c r="A54" s="4"/>
      <c r="B54" s="2" t="s">
        <v>41</v>
      </c>
      <c r="C54" s="2" t="s">
        <v>131</v>
      </c>
      <c r="D54" s="3" t="s">
        <v>10</v>
      </c>
      <c r="E54" s="2" t="s">
        <v>92</v>
      </c>
      <c r="F54" s="2" t="s">
        <v>14</v>
      </c>
      <c r="G54" s="3" t="s">
        <v>45</v>
      </c>
      <c r="H54" s="3" t="s">
        <v>46</v>
      </c>
      <c r="I54" s="3" t="s">
        <v>47</v>
      </c>
      <c r="J54" s="3" t="s">
        <v>45</v>
      </c>
      <c r="K54" s="3" t="s">
        <v>93</v>
      </c>
      <c r="L54" s="3" t="s">
        <v>50</v>
      </c>
      <c r="M54" s="24">
        <v>10</v>
      </c>
      <c r="N54" s="7">
        <v>50</v>
      </c>
      <c r="O54" s="25">
        <v>14.8</v>
      </c>
      <c r="P54" s="26">
        <v>44.99</v>
      </c>
      <c r="Q54" s="27">
        <f t="shared" si="0"/>
        <v>13.32</v>
      </c>
      <c r="R54" s="15">
        <v>0</v>
      </c>
      <c r="S54" s="28">
        <f t="shared" si="1"/>
        <v>0</v>
      </c>
    </row>
    <row r="55" spans="1:19" s="1" customFormat="1" ht="51.95" customHeight="1" x14ac:dyDescent="0.2">
      <c r="A55" s="4"/>
      <c r="B55" s="2" t="s">
        <v>41</v>
      </c>
      <c r="C55" s="2" t="s">
        <v>132</v>
      </c>
      <c r="D55" s="3" t="s">
        <v>10</v>
      </c>
      <c r="E55" s="2" t="s">
        <v>92</v>
      </c>
      <c r="F55" s="2" t="s">
        <v>11</v>
      </c>
      <c r="G55" s="3" t="s">
        <v>45</v>
      </c>
      <c r="H55" s="3" t="s">
        <v>46</v>
      </c>
      <c r="I55" s="3" t="s">
        <v>47</v>
      </c>
      <c r="J55" s="3" t="s">
        <v>45</v>
      </c>
      <c r="K55" s="3" t="s">
        <v>93</v>
      </c>
      <c r="L55" s="3" t="s">
        <v>50</v>
      </c>
      <c r="M55" s="24">
        <v>10</v>
      </c>
      <c r="N55" s="7">
        <v>19</v>
      </c>
      <c r="O55" s="25">
        <v>14</v>
      </c>
      <c r="P55" s="26">
        <v>42.99</v>
      </c>
      <c r="Q55" s="27">
        <f t="shared" si="0"/>
        <v>12.6</v>
      </c>
      <c r="R55" s="15">
        <v>0</v>
      </c>
      <c r="S55" s="28">
        <f t="shared" si="1"/>
        <v>0</v>
      </c>
    </row>
    <row r="56" spans="1:19" s="1" customFormat="1" ht="51.95" customHeight="1" x14ac:dyDescent="0.2">
      <c r="A56" s="4"/>
      <c r="B56" s="2" t="s">
        <v>41</v>
      </c>
      <c r="C56" s="2" t="s">
        <v>133</v>
      </c>
      <c r="D56" s="3" t="s">
        <v>10</v>
      </c>
      <c r="E56" s="2" t="s">
        <v>44</v>
      </c>
      <c r="F56" s="2" t="s">
        <v>11</v>
      </c>
      <c r="G56" s="3" t="s">
        <v>134</v>
      </c>
      <c r="H56" s="3" t="s">
        <v>48</v>
      </c>
      <c r="I56" s="3" t="s">
        <v>47</v>
      </c>
      <c r="J56" s="3" t="s">
        <v>48</v>
      </c>
      <c r="K56" s="3" t="s">
        <v>93</v>
      </c>
      <c r="L56" s="3" t="s">
        <v>50</v>
      </c>
      <c r="M56" s="24">
        <v>10</v>
      </c>
      <c r="N56" s="7">
        <v>10</v>
      </c>
      <c r="O56" s="25">
        <v>17.8</v>
      </c>
      <c r="P56" s="26">
        <v>44.99</v>
      </c>
      <c r="Q56" s="27">
        <f t="shared" si="0"/>
        <v>16.02</v>
      </c>
      <c r="R56" s="15">
        <v>0</v>
      </c>
      <c r="S56" s="28">
        <f t="shared" si="1"/>
        <v>0</v>
      </c>
    </row>
    <row r="57" spans="1:19" s="1" customFormat="1" ht="51.95" customHeight="1" x14ac:dyDescent="0.2">
      <c r="A57" s="4"/>
      <c r="B57" s="2" t="s">
        <v>41</v>
      </c>
      <c r="C57" s="2" t="s">
        <v>135</v>
      </c>
      <c r="D57" s="3" t="s">
        <v>106</v>
      </c>
      <c r="E57" s="2" t="s">
        <v>62</v>
      </c>
      <c r="F57" s="2" t="s">
        <v>14</v>
      </c>
      <c r="G57" s="3" t="s">
        <v>73</v>
      </c>
      <c r="H57" s="3" t="s">
        <v>46</v>
      </c>
      <c r="I57" s="3" t="s">
        <v>73</v>
      </c>
      <c r="J57" s="3" t="s">
        <v>64</v>
      </c>
      <c r="K57" s="3" t="s">
        <v>108</v>
      </c>
      <c r="L57" s="3" t="s">
        <v>50</v>
      </c>
      <c r="M57" s="24">
        <v>10</v>
      </c>
      <c r="N57" s="7">
        <v>119</v>
      </c>
      <c r="O57" s="25">
        <v>11.8</v>
      </c>
      <c r="P57" s="26">
        <v>35.99</v>
      </c>
      <c r="Q57" s="27">
        <f t="shared" si="0"/>
        <v>10.620000000000001</v>
      </c>
      <c r="R57" s="15">
        <v>0</v>
      </c>
      <c r="S57" s="28">
        <f t="shared" si="1"/>
        <v>0</v>
      </c>
    </row>
    <row r="58" spans="1:19" s="1" customFormat="1" ht="51.95" customHeight="1" x14ac:dyDescent="0.2">
      <c r="A58" s="4"/>
      <c r="B58" s="2" t="s">
        <v>41</v>
      </c>
      <c r="C58" s="2" t="s">
        <v>136</v>
      </c>
      <c r="D58" s="3" t="s">
        <v>106</v>
      </c>
      <c r="E58" s="2" t="s">
        <v>62</v>
      </c>
      <c r="F58" s="2" t="s">
        <v>23</v>
      </c>
      <c r="G58" s="3" t="s">
        <v>73</v>
      </c>
      <c r="H58" s="3" t="s">
        <v>46</v>
      </c>
      <c r="I58" s="3" t="s">
        <v>73</v>
      </c>
      <c r="J58" s="3" t="s">
        <v>64</v>
      </c>
      <c r="K58" s="3" t="s">
        <v>108</v>
      </c>
      <c r="L58" s="3" t="s">
        <v>50</v>
      </c>
      <c r="M58" s="24">
        <v>10</v>
      </c>
      <c r="N58" s="7">
        <v>20</v>
      </c>
      <c r="O58" s="25">
        <v>11.8</v>
      </c>
      <c r="P58" s="26">
        <v>35.99</v>
      </c>
      <c r="Q58" s="27">
        <f t="shared" si="0"/>
        <v>10.620000000000001</v>
      </c>
      <c r="R58" s="15">
        <v>0</v>
      </c>
      <c r="S58" s="28">
        <f t="shared" si="1"/>
        <v>0</v>
      </c>
    </row>
    <row r="59" spans="1:19" s="1" customFormat="1" ht="51.95" customHeight="1" x14ac:dyDescent="0.2">
      <c r="A59" s="4"/>
      <c r="B59" s="2" t="s">
        <v>41</v>
      </c>
      <c r="C59" s="2" t="s">
        <v>137</v>
      </c>
      <c r="D59" s="3" t="s">
        <v>106</v>
      </c>
      <c r="E59" s="2" t="s">
        <v>62</v>
      </c>
      <c r="F59" s="2" t="s">
        <v>138</v>
      </c>
      <c r="G59" s="3" t="s">
        <v>73</v>
      </c>
      <c r="H59" s="3" t="s">
        <v>46</v>
      </c>
      <c r="I59" s="3" t="s">
        <v>73</v>
      </c>
      <c r="J59" s="3" t="s">
        <v>64</v>
      </c>
      <c r="K59" s="3" t="s">
        <v>108</v>
      </c>
      <c r="L59" s="3" t="s">
        <v>50</v>
      </c>
      <c r="M59" s="24">
        <v>10</v>
      </c>
      <c r="N59" s="7">
        <v>49</v>
      </c>
      <c r="O59" s="25">
        <v>11.8</v>
      </c>
      <c r="P59" s="26">
        <v>35.99</v>
      </c>
      <c r="Q59" s="27">
        <f t="shared" si="0"/>
        <v>10.620000000000001</v>
      </c>
      <c r="R59" s="15">
        <v>0</v>
      </c>
      <c r="S59" s="28">
        <f t="shared" si="1"/>
        <v>0</v>
      </c>
    </row>
    <row r="60" spans="1:19" s="1" customFormat="1" ht="51.95" customHeight="1" x14ac:dyDescent="0.2">
      <c r="A60" s="4"/>
      <c r="B60" s="2" t="s">
        <v>41</v>
      </c>
      <c r="C60" s="2" t="s">
        <v>139</v>
      </c>
      <c r="D60" s="3" t="s">
        <v>10</v>
      </c>
      <c r="E60" s="2" t="s">
        <v>92</v>
      </c>
      <c r="F60" s="2" t="s">
        <v>107</v>
      </c>
      <c r="G60" s="3" t="s">
        <v>45</v>
      </c>
      <c r="H60" s="3" t="s">
        <v>46</v>
      </c>
      <c r="I60" s="3" t="s">
        <v>47</v>
      </c>
      <c r="J60" s="3" t="s">
        <v>48</v>
      </c>
      <c r="K60" s="3" t="s">
        <v>93</v>
      </c>
      <c r="L60" s="3" t="s">
        <v>50</v>
      </c>
      <c r="M60" s="24">
        <v>10</v>
      </c>
      <c r="N60" s="7">
        <v>10</v>
      </c>
      <c r="O60" s="25">
        <v>12.6</v>
      </c>
      <c r="P60" s="26">
        <v>38.99</v>
      </c>
      <c r="Q60" s="27">
        <f t="shared" si="0"/>
        <v>11.34</v>
      </c>
      <c r="R60" s="15">
        <v>0</v>
      </c>
      <c r="S60" s="28">
        <f t="shared" si="1"/>
        <v>0</v>
      </c>
    </row>
    <row r="61" spans="1:19" s="1" customFormat="1" ht="51.95" customHeight="1" x14ac:dyDescent="0.2">
      <c r="A61" s="4"/>
      <c r="B61" s="2" t="s">
        <v>41</v>
      </c>
      <c r="C61" s="2" t="s">
        <v>140</v>
      </c>
      <c r="D61" s="3" t="s">
        <v>10</v>
      </c>
      <c r="E61" s="2" t="s">
        <v>62</v>
      </c>
      <c r="F61" s="2" t="s">
        <v>60</v>
      </c>
      <c r="G61" s="3" t="s">
        <v>73</v>
      </c>
      <c r="H61" s="3" t="s">
        <v>46</v>
      </c>
      <c r="I61" s="3" t="s">
        <v>73</v>
      </c>
      <c r="J61" s="3" t="s">
        <v>64</v>
      </c>
      <c r="K61" s="3" t="s">
        <v>93</v>
      </c>
      <c r="L61" s="3" t="s">
        <v>50</v>
      </c>
      <c r="M61" s="24">
        <v>10</v>
      </c>
      <c r="N61" s="7">
        <v>39</v>
      </c>
      <c r="O61" s="25">
        <v>12.4</v>
      </c>
      <c r="P61" s="26">
        <v>37.99</v>
      </c>
      <c r="Q61" s="27">
        <f t="shared" si="0"/>
        <v>11.16</v>
      </c>
      <c r="R61" s="15">
        <v>0</v>
      </c>
      <c r="S61" s="28">
        <f t="shared" si="1"/>
        <v>0</v>
      </c>
    </row>
    <row r="62" spans="1:19" s="1" customFormat="1" ht="51.95" customHeight="1" x14ac:dyDescent="0.2">
      <c r="A62" s="4"/>
      <c r="B62" s="2" t="s">
        <v>41</v>
      </c>
      <c r="C62" s="2" t="s">
        <v>141</v>
      </c>
      <c r="D62" s="3" t="s">
        <v>10</v>
      </c>
      <c r="E62" s="2" t="s">
        <v>62</v>
      </c>
      <c r="F62" s="2" t="s">
        <v>142</v>
      </c>
      <c r="G62" s="3" t="s">
        <v>73</v>
      </c>
      <c r="H62" s="3" t="s">
        <v>46</v>
      </c>
      <c r="I62" s="3" t="s">
        <v>73</v>
      </c>
      <c r="J62" s="3" t="s">
        <v>64</v>
      </c>
      <c r="K62" s="3" t="s">
        <v>93</v>
      </c>
      <c r="L62" s="3" t="s">
        <v>50</v>
      </c>
      <c r="M62" s="24">
        <v>10</v>
      </c>
      <c r="N62" s="7">
        <v>68</v>
      </c>
      <c r="O62" s="25">
        <v>12.4</v>
      </c>
      <c r="P62" s="26">
        <v>37.99</v>
      </c>
      <c r="Q62" s="27">
        <f t="shared" si="0"/>
        <v>11.16</v>
      </c>
      <c r="R62" s="15">
        <v>0</v>
      </c>
      <c r="S62" s="28">
        <f t="shared" si="1"/>
        <v>0</v>
      </c>
    </row>
    <row r="63" spans="1:19" s="1" customFormat="1" ht="51.95" customHeight="1" x14ac:dyDescent="0.2">
      <c r="A63" s="4"/>
      <c r="B63" s="2" t="s">
        <v>41</v>
      </c>
      <c r="C63" s="2" t="s">
        <v>143</v>
      </c>
      <c r="D63" s="3" t="s">
        <v>10</v>
      </c>
      <c r="E63" s="2" t="s">
        <v>62</v>
      </c>
      <c r="F63" s="2" t="s">
        <v>144</v>
      </c>
      <c r="G63" s="3" t="s">
        <v>73</v>
      </c>
      <c r="H63" s="3" t="s">
        <v>46</v>
      </c>
      <c r="I63" s="3" t="s">
        <v>73</v>
      </c>
      <c r="J63" s="3" t="s">
        <v>64</v>
      </c>
      <c r="K63" s="3" t="s">
        <v>93</v>
      </c>
      <c r="L63" s="3" t="s">
        <v>50</v>
      </c>
      <c r="M63" s="24">
        <v>10</v>
      </c>
      <c r="N63" s="7">
        <v>20</v>
      </c>
      <c r="O63" s="25">
        <v>12.4</v>
      </c>
      <c r="P63" s="26">
        <v>37.99</v>
      </c>
      <c r="Q63" s="27">
        <f t="shared" si="0"/>
        <v>11.16</v>
      </c>
      <c r="R63" s="15">
        <v>0</v>
      </c>
      <c r="S63" s="28">
        <f t="shared" si="1"/>
        <v>0</v>
      </c>
    </row>
    <row r="64" spans="1:19" s="1" customFormat="1" ht="51.95" customHeight="1" x14ac:dyDescent="0.2">
      <c r="A64" s="4"/>
      <c r="B64" s="2" t="s">
        <v>41</v>
      </c>
      <c r="C64" s="2" t="s">
        <v>145</v>
      </c>
      <c r="D64" s="3" t="s">
        <v>106</v>
      </c>
      <c r="E64" s="2" t="s">
        <v>62</v>
      </c>
      <c r="F64" s="2" t="s">
        <v>146</v>
      </c>
      <c r="G64" s="3" t="s">
        <v>73</v>
      </c>
      <c r="H64" s="3" t="s">
        <v>46</v>
      </c>
      <c r="I64" s="3" t="s">
        <v>73</v>
      </c>
      <c r="J64" s="3" t="s">
        <v>64</v>
      </c>
      <c r="K64" s="3" t="s">
        <v>108</v>
      </c>
      <c r="L64" s="3" t="s">
        <v>50</v>
      </c>
      <c r="M64" s="24">
        <v>10</v>
      </c>
      <c r="N64" s="7">
        <v>10</v>
      </c>
      <c r="O64" s="30">
        <v>12.8</v>
      </c>
      <c r="P64" s="31">
        <v>38.99</v>
      </c>
      <c r="Q64" s="27">
        <f t="shared" si="0"/>
        <v>11.52</v>
      </c>
      <c r="R64" s="15">
        <v>0</v>
      </c>
      <c r="S64" s="28">
        <f t="shared" si="1"/>
        <v>0</v>
      </c>
    </row>
    <row r="65" spans="1:19" s="1" customFormat="1" ht="51.95" customHeight="1" x14ac:dyDescent="0.2">
      <c r="A65" s="4"/>
      <c r="B65" s="2" t="s">
        <v>41</v>
      </c>
      <c r="C65" s="2" t="s">
        <v>147</v>
      </c>
      <c r="D65" s="3" t="s">
        <v>106</v>
      </c>
      <c r="E65" s="2" t="s">
        <v>62</v>
      </c>
      <c r="F65" s="2" t="s">
        <v>148</v>
      </c>
      <c r="G65" s="3" t="s">
        <v>73</v>
      </c>
      <c r="H65" s="3" t="s">
        <v>46</v>
      </c>
      <c r="I65" s="3" t="s">
        <v>73</v>
      </c>
      <c r="J65" s="3" t="s">
        <v>64</v>
      </c>
      <c r="K65" s="3" t="s">
        <v>108</v>
      </c>
      <c r="L65" s="3" t="s">
        <v>50</v>
      </c>
      <c r="M65" s="24">
        <v>10</v>
      </c>
      <c r="N65" s="7">
        <v>20</v>
      </c>
      <c r="O65" s="32">
        <v>12.8</v>
      </c>
      <c r="P65" s="33">
        <v>38.99</v>
      </c>
      <c r="Q65" s="27">
        <f t="shared" si="0"/>
        <v>11.52</v>
      </c>
      <c r="R65" s="15">
        <v>0</v>
      </c>
      <c r="S65" s="28">
        <f t="shared" si="1"/>
        <v>0</v>
      </c>
    </row>
    <row r="66" spans="1:19" s="1" customFormat="1" ht="51.95" customHeight="1" x14ac:dyDescent="0.2">
      <c r="A66" s="4"/>
      <c r="B66" s="2" t="s">
        <v>41</v>
      </c>
      <c r="C66" s="2" t="s">
        <v>149</v>
      </c>
      <c r="D66" s="3" t="s">
        <v>106</v>
      </c>
      <c r="E66" s="2" t="s">
        <v>44</v>
      </c>
      <c r="F66" s="2" t="s">
        <v>14</v>
      </c>
      <c r="G66" s="3" t="s">
        <v>45</v>
      </c>
      <c r="H66" s="3" t="s">
        <v>46</v>
      </c>
      <c r="I66" s="3" t="s">
        <v>47</v>
      </c>
      <c r="J66" s="3" t="s">
        <v>45</v>
      </c>
      <c r="K66" s="3" t="s">
        <v>120</v>
      </c>
      <c r="L66" s="3" t="s">
        <v>121</v>
      </c>
      <c r="M66" s="24">
        <v>10</v>
      </c>
      <c r="N66" s="7">
        <v>28</v>
      </c>
      <c r="O66" s="34">
        <v>15.4</v>
      </c>
      <c r="P66" s="35">
        <v>46.99</v>
      </c>
      <c r="Q66" s="27">
        <f t="shared" si="0"/>
        <v>13.86</v>
      </c>
      <c r="R66" s="15">
        <v>0</v>
      </c>
      <c r="S66" s="28">
        <f t="shared" si="1"/>
        <v>0</v>
      </c>
    </row>
    <row r="67" spans="1:19" s="1" customFormat="1" ht="51.95" customHeight="1" x14ac:dyDescent="0.2">
      <c r="A67" s="4"/>
      <c r="B67" s="2" t="s">
        <v>41</v>
      </c>
      <c r="C67" s="2" t="s">
        <v>150</v>
      </c>
      <c r="D67" s="3" t="s">
        <v>106</v>
      </c>
      <c r="E67" s="2" t="s">
        <v>44</v>
      </c>
      <c r="F67" s="2" t="s">
        <v>23</v>
      </c>
      <c r="G67" s="3" t="s">
        <v>45</v>
      </c>
      <c r="H67" s="3" t="s">
        <v>46</v>
      </c>
      <c r="I67" s="3" t="s">
        <v>47</v>
      </c>
      <c r="J67" s="3" t="s">
        <v>45</v>
      </c>
      <c r="K67" s="3" t="s">
        <v>120</v>
      </c>
      <c r="L67" s="3" t="s">
        <v>121</v>
      </c>
      <c r="M67" s="24">
        <v>10</v>
      </c>
      <c r="N67" s="7">
        <v>168</v>
      </c>
      <c r="O67" s="25">
        <v>15.4</v>
      </c>
      <c r="P67" s="26">
        <v>46.99</v>
      </c>
      <c r="Q67" s="27">
        <f t="shared" si="0"/>
        <v>13.86</v>
      </c>
      <c r="R67" s="15">
        <v>0</v>
      </c>
      <c r="S67" s="28">
        <f t="shared" si="1"/>
        <v>0</v>
      </c>
    </row>
    <row r="68" spans="1:19" s="1" customFormat="1" ht="51.95" customHeight="1" x14ac:dyDescent="0.2">
      <c r="A68" s="4"/>
      <c r="B68" s="2" t="s">
        <v>41</v>
      </c>
      <c r="C68" s="2" t="s">
        <v>151</v>
      </c>
      <c r="D68" s="3" t="s">
        <v>106</v>
      </c>
      <c r="E68" s="2" t="s">
        <v>44</v>
      </c>
      <c r="F68" s="2" t="s">
        <v>14</v>
      </c>
      <c r="G68" s="3" t="s">
        <v>45</v>
      </c>
      <c r="H68" s="3" t="s">
        <v>46</v>
      </c>
      <c r="I68" s="3" t="s">
        <v>47</v>
      </c>
      <c r="J68" s="3" t="s">
        <v>45</v>
      </c>
      <c r="K68" s="3" t="s">
        <v>120</v>
      </c>
      <c r="L68" s="3" t="s">
        <v>121</v>
      </c>
      <c r="M68" s="24">
        <v>10</v>
      </c>
      <c r="N68" s="7">
        <v>10</v>
      </c>
      <c r="O68" s="25">
        <v>15.4</v>
      </c>
      <c r="P68" s="26">
        <v>15.4</v>
      </c>
      <c r="Q68" s="27">
        <f t="shared" si="0"/>
        <v>13.86</v>
      </c>
      <c r="R68" s="15">
        <v>0</v>
      </c>
      <c r="S68" s="28">
        <f t="shared" si="1"/>
        <v>0</v>
      </c>
    </row>
    <row r="69" spans="1:19" s="1" customFormat="1" ht="51.95" customHeight="1" x14ac:dyDescent="0.2">
      <c r="A69" s="4"/>
      <c r="B69" s="2" t="s">
        <v>41</v>
      </c>
      <c r="C69" s="2" t="s">
        <v>152</v>
      </c>
      <c r="D69" s="3" t="s">
        <v>106</v>
      </c>
      <c r="E69" s="2" t="s">
        <v>44</v>
      </c>
      <c r="F69" s="2" t="s">
        <v>23</v>
      </c>
      <c r="G69" s="3" t="s">
        <v>45</v>
      </c>
      <c r="H69" s="3" t="s">
        <v>46</v>
      </c>
      <c r="I69" s="3" t="s">
        <v>47</v>
      </c>
      <c r="J69" s="3" t="s">
        <v>45</v>
      </c>
      <c r="K69" s="3" t="s">
        <v>120</v>
      </c>
      <c r="L69" s="3" t="s">
        <v>121</v>
      </c>
      <c r="M69" s="24">
        <v>10</v>
      </c>
      <c r="N69" s="7">
        <v>38</v>
      </c>
      <c r="O69" s="25">
        <v>15.4</v>
      </c>
      <c r="P69" s="26">
        <v>46.99</v>
      </c>
      <c r="Q69" s="27">
        <f t="shared" si="0"/>
        <v>13.86</v>
      </c>
      <c r="R69" s="15">
        <v>0</v>
      </c>
      <c r="S69" s="28">
        <f t="shared" si="1"/>
        <v>0</v>
      </c>
    </row>
    <row r="70" spans="1:19" s="1" customFormat="1" ht="51.95" customHeight="1" x14ac:dyDescent="0.2">
      <c r="A70" s="4"/>
      <c r="B70" s="2" t="s">
        <v>41</v>
      </c>
      <c r="C70" s="2" t="s">
        <v>153</v>
      </c>
      <c r="D70" s="3" t="s">
        <v>106</v>
      </c>
      <c r="E70" s="2" t="s">
        <v>44</v>
      </c>
      <c r="F70" s="2" t="s">
        <v>13</v>
      </c>
      <c r="G70" s="3" t="s">
        <v>45</v>
      </c>
      <c r="H70" s="3" t="s">
        <v>46</v>
      </c>
      <c r="I70" s="3" t="s">
        <v>47</v>
      </c>
      <c r="J70" s="3" t="s">
        <v>45</v>
      </c>
      <c r="K70" s="3" t="s">
        <v>120</v>
      </c>
      <c r="L70" s="3" t="s">
        <v>121</v>
      </c>
      <c r="M70" s="24">
        <v>10</v>
      </c>
      <c r="N70" s="7">
        <v>10</v>
      </c>
      <c r="O70" s="25">
        <v>15.4</v>
      </c>
      <c r="P70" s="26">
        <v>46.99</v>
      </c>
      <c r="Q70" s="27">
        <f t="shared" si="0"/>
        <v>13.86</v>
      </c>
      <c r="R70" s="15">
        <v>0</v>
      </c>
      <c r="S70" s="28">
        <f t="shared" si="1"/>
        <v>0</v>
      </c>
    </row>
    <row r="71" spans="1:19" s="1" customFormat="1" ht="51.95" customHeight="1" x14ac:dyDescent="0.2">
      <c r="A71" s="4"/>
      <c r="B71" s="2" t="s">
        <v>41</v>
      </c>
      <c r="C71" s="2" t="s">
        <v>154</v>
      </c>
      <c r="D71" s="3" t="s">
        <v>106</v>
      </c>
      <c r="E71" s="2" t="s">
        <v>92</v>
      </c>
      <c r="F71" s="2" t="s">
        <v>14</v>
      </c>
      <c r="G71" s="3" t="s">
        <v>45</v>
      </c>
      <c r="H71" s="3" t="s">
        <v>46</v>
      </c>
      <c r="I71" s="3" t="s">
        <v>47</v>
      </c>
      <c r="J71" s="3" t="s">
        <v>45</v>
      </c>
      <c r="K71" s="3" t="s">
        <v>120</v>
      </c>
      <c r="L71" s="3" t="s">
        <v>121</v>
      </c>
      <c r="M71" s="24">
        <v>10</v>
      </c>
      <c r="N71" s="7">
        <v>48</v>
      </c>
      <c r="O71" s="25">
        <v>15</v>
      </c>
      <c r="P71" s="26">
        <v>45.99</v>
      </c>
      <c r="Q71" s="27">
        <f t="shared" si="0"/>
        <v>13.5</v>
      </c>
      <c r="R71" s="15">
        <v>0</v>
      </c>
      <c r="S71" s="28">
        <f t="shared" si="1"/>
        <v>0</v>
      </c>
    </row>
    <row r="72" spans="1:19" s="1" customFormat="1" ht="51.95" customHeight="1" x14ac:dyDescent="0.2">
      <c r="A72" s="4"/>
      <c r="B72" s="2" t="s">
        <v>155</v>
      </c>
      <c r="C72" s="2" t="s">
        <v>156</v>
      </c>
      <c r="D72" s="3" t="s">
        <v>54</v>
      </c>
      <c r="E72" s="2" t="s">
        <v>44</v>
      </c>
      <c r="F72" s="2" t="s">
        <v>13</v>
      </c>
      <c r="G72" s="3" t="s">
        <v>157</v>
      </c>
      <c r="H72" s="3" t="s">
        <v>45</v>
      </c>
      <c r="I72" s="3" t="s">
        <v>73</v>
      </c>
      <c r="J72" s="3" t="s">
        <v>45</v>
      </c>
      <c r="K72" s="3" t="s">
        <v>67</v>
      </c>
      <c r="L72" s="3" t="s">
        <v>158</v>
      </c>
      <c r="M72" s="24">
        <v>8</v>
      </c>
      <c r="N72" s="7">
        <v>48</v>
      </c>
      <c r="O72" s="25">
        <v>25.2</v>
      </c>
      <c r="P72" s="26">
        <v>76.989999999999995</v>
      </c>
      <c r="Q72" s="27">
        <f t="shared" si="0"/>
        <v>22.68</v>
      </c>
      <c r="R72" s="15">
        <v>0</v>
      </c>
      <c r="S72" s="28">
        <f t="shared" si="1"/>
        <v>0</v>
      </c>
    </row>
    <row r="73" spans="1:19" s="1" customFormat="1" ht="51.95" customHeight="1" x14ac:dyDescent="0.2">
      <c r="A73" s="4"/>
      <c r="B73" s="2" t="s">
        <v>155</v>
      </c>
      <c r="C73" s="2" t="s">
        <v>159</v>
      </c>
      <c r="D73" s="3" t="s">
        <v>54</v>
      </c>
      <c r="E73" s="2" t="s">
        <v>62</v>
      </c>
      <c r="F73" s="2" t="s">
        <v>11</v>
      </c>
      <c r="G73" s="3" t="s">
        <v>12</v>
      </c>
      <c r="H73" s="3" t="s">
        <v>12</v>
      </c>
      <c r="I73" s="3" t="s">
        <v>88</v>
      </c>
      <c r="J73" s="3" t="s">
        <v>45</v>
      </c>
      <c r="K73" s="3" t="s">
        <v>160</v>
      </c>
      <c r="L73" s="3" t="s">
        <v>104</v>
      </c>
      <c r="M73" s="24">
        <v>8</v>
      </c>
      <c r="N73" s="7">
        <v>16</v>
      </c>
      <c r="O73" s="25">
        <v>19.8</v>
      </c>
      <c r="P73" s="26">
        <v>59.99</v>
      </c>
      <c r="Q73" s="27">
        <f t="shared" si="0"/>
        <v>17.82</v>
      </c>
      <c r="R73" s="15">
        <v>0</v>
      </c>
      <c r="S73" s="28">
        <f t="shared" si="1"/>
        <v>0</v>
      </c>
    </row>
    <row r="74" spans="1:19" s="1" customFormat="1" ht="51.95" customHeight="1" x14ac:dyDescent="0.2">
      <c r="A74" s="4"/>
      <c r="B74" s="2" t="s">
        <v>155</v>
      </c>
      <c r="C74" s="2" t="s">
        <v>161</v>
      </c>
      <c r="D74" s="3" t="s">
        <v>54</v>
      </c>
      <c r="E74" s="2" t="s">
        <v>62</v>
      </c>
      <c r="F74" s="2" t="s">
        <v>17</v>
      </c>
      <c r="G74" s="3" t="s">
        <v>73</v>
      </c>
      <c r="H74" s="3" t="s">
        <v>46</v>
      </c>
      <c r="I74" s="3" t="s">
        <v>73</v>
      </c>
      <c r="J74" s="3" t="s">
        <v>64</v>
      </c>
      <c r="K74" s="3" t="s">
        <v>67</v>
      </c>
      <c r="L74" s="3" t="s">
        <v>158</v>
      </c>
      <c r="M74" s="24">
        <v>8</v>
      </c>
      <c r="N74" s="7">
        <v>8</v>
      </c>
      <c r="O74" s="25">
        <v>11.4</v>
      </c>
      <c r="P74" s="26">
        <v>34.99</v>
      </c>
      <c r="Q74" s="27">
        <f t="shared" si="0"/>
        <v>10.26</v>
      </c>
      <c r="R74" s="15">
        <v>0</v>
      </c>
      <c r="S74" s="28">
        <f t="shared" si="1"/>
        <v>0</v>
      </c>
    </row>
    <row r="75" spans="1:19" s="1" customFormat="1" ht="51.95" customHeight="1" x14ac:dyDescent="0.2">
      <c r="A75" s="4"/>
      <c r="B75" s="2" t="s">
        <v>155</v>
      </c>
      <c r="C75" s="2" t="s">
        <v>162</v>
      </c>
      <c r="D75" s="3" t="s">
        <v>54</v>
      </c>
      <c r="E75" s="2" t="s">
        <v>62</v>
      </c>
      <c r="F75" s="2" t="s">
        <v>17</v>
      </c>
      <c r="G75" s="3" t="s">
        <v>73</v>
      </c>
      <c r="H75" s="3" t="s">
        <v>46</v>
      </c>
      <c r="I75" s="3" t="s">
        <v>73</v>
      </c>
      <c r="J75" s="3" t="s">
        <v>64</v>
      </c>
      <c r="K75" s="3" t="s">
        <v>163</v>
      </c>
      <c r="L75" s="3" t="s">
        <v>164</v>
      </c>
      <c r="M75" s="24">
        <v>9</v>
      </c>
      <c r="N75" s="7">
        <v>72</v>
      </c>
      <c r="O75" s="25">
        <v>9.4</v>
      </c>
      <c r="P75" s="26">
        <v>28.99</v>
      </c>
      <c r="Q75" s="27">
        <f t="shared" si="0"/>
        <v>8.4600000000000009</v>
      </c>
      <c r="R75" s="15">
        <v>0</v>
      </c>
      <c r="S75" s="28">
        <f t="shared" si="1"/>
        <v>0</v>
      </c>
    </row>
    <row r="76" spans="1:19" s="1" customFormat="1" ht="51.95" customHeight="1" x14ac:dyDescent="0.2">
      <c r="A76" s="4"/>
      <c r="B76" s="2" t="s">
        <v>155</v>
      </c>
      <c r="C76" s="2" t="s">
        <v>165</v>
      </c>
      <c r="D76" s="3" t="s">
        <v>54</v>
      </c>
      <c r="E76" s="2" t="s">
        <v>62</v>
      </c>
      <c r="F76" s="2" t="s">
        <v>22</v>
      </c>
      <c r="G76" s="3" t="s">
        <v>73</v>
      </c>
      <c r="H76" s="3" t="s">
        <v>46</v>
      </c>
      <c r="I76" s="3" t="s">
        <v>73</v>
      </c>
      <c r="J76" s="3" t="s">
        <v>64</v>
      </c>
      <c r="K76" s="3" t="s">
        <v>163</v>
      </c>
      <c r="L76" s="3" t="s">
        <v>164</v>
      </c>
      <c r="M76" s="24">
        <v>9</v>
      </c>
      <c r="N76" s="7">
        <v>27</v>
      </c>
      <c r="O76" s="25">
        <v>9.4</v>
      </c>
      <c r="P76" s="26">
        <v>28.99</v>
      </c>
      <c r="Q76" s="27">
        <f t="shared" ref="Q76:Q139" si="2">O76-(O76*10%)</f>
        <v>8.4600000000000009</v>
      </c>
      <c r="R76" s="15">
        <v>0</v>
      </c>
      <c r="S76" s="28">
        <f t="shared" ref="S76:S139" si="3">Q76*R76</f>
        <v>0</v>
      </c>
    </row>
    <row r="77" spans="1:19" s="1" customFormat="1" ht="51.95" customHeight="1" x14ac:dyDescent="0.2">
      <c r="A77" s="4"/>
      <c r="B77" s="2" t="s">
        <v>155</v>
      </c>
      <c r="C77" s="2" t="s">
        <v>166</v>
      </c>
      <c r="D77" s="3" t="s">
        <v>43</v>
      </c>
      <c r="E77" s="2" t="s">
        <v>62</v>
      </c>
      <c r="F77" s="2" t="s">
        <v>23</v>
      </c>
      <c r="G77" s="3" t="s">
        <v>73</v>
      </c>
      <c r="H77" s="3" t="s">
        <v>46</v>
      </c>
      <c r="I77" s="3" t="s">
        <v>73</v>
      </c>
      <c r="J77" s="3" t="s">
        <v>64</v>
      </c>
      <c r="K77" s="3" t="s">
        <v>163</v>
      </c>
      <c r="L77" s="3" t="s">
        <v>164</v>
      </c>
      <c r="M77" s="24">
        <v>9</v>
      </c>
      <c r="N77" s="7">
        <v>27</v>
      </c>
      <c r="O77" s="25">
        <v>9.4</v>
      </c>
      <c r="P77" s="26">
        <v>28.99</v>
      </c>
      <c r="Q77" s="27">
        <f t="shared" si="2"/>
        <v>8.4600000000000009</v>
      </c>
      <c r="R77" s="15">
        <v>0</v>
      </c>
      <c r="S77" s="28">
        <f t="shared" si="3"/>
        <v>0</v>
      </c>
    </row>
    <row r="78" spans="1:19" s="1" customFormat="1" ht="51.95" customHeight="1" x14ac:dyDescent="0.2">
      <c r="A78" s="4"/>
      <c r="B78" s="2" t="s">
        <v>167</v>
      </c>
      <c r="C78" s="2" t="s">
        <v>168</v>
      </c>
      <c r="D78" s="3" t="s">
        <v>54</v>
      </c>
      <c r="E78" s="2" t="s">
        <v>102</v>
      </c>
      <c r="F78" s="2" t="s">
        <v>169</v>
      </c>
      <c r="G78" s="3" t="s">
        <v>45</v>
      </c>
      <c r="H78" s="3" t="s">
        <v>45</v>
      </c>
      <c r="I78" s="3" t="s">
        <v>103</v>
      </c>
      <c r="J78" s="3" t="s">
        <v>45</v>
      </c>
      <c r="K78" s="3" t="s">
        <v>67</v>
      </c>
      <c r="L78" s="3" t="s">
        <v>158</v>
      </c>
      <c r="M78" s="24">
        <v>8</v>
      </c>
      <c r="N78" s="7">
        <v>8</v>
      </c>
      <c r="O78" s="25">
        <v>16.600000000000001</v>
      </c>
      <c r="P78" s="26">
        <v>50.99</v>
      </c>
      <c r="Q78" s="27">
        <f t="shared" si="2"/>
        <v>14.940000000000001</v>
      </c>
      <c r="R78" s="15">
        <v>0</v>
      </c>
      <c r="S78" s="28">
        <f t="shared" si="3"/>
        <v>0</v>
      </c>
    </row>
    <row r="79" spans="1:19" s="1" customFormat="1" ht="51.95" customHeight="1" x14ac:dyDescent="0.2">
      <c r="A79" s="4"/>
      <c r="B79" s="2" t="s">
        <v>167</v>
      </c>
      <c r="C79" s="2" t="s">
        <v>170</v>
      </c>
      <c r="D79" s="3" t="s">
        <v>54</v>
      </c>
      <c r="E79" s="2" t="s">
        <v>102</v>
      </c>
      <c r="F79" s="2" t="s">
        <v>171</v>
      </c>
      <c r="G79" s="3" t="s">
        <v>45</v>
      </c>
      <c r="H79" s="3" t="s">
        <v>45</v>
      </c>
      <c r="I79" s="3" t="s">
        <v>103</v>
      </c>
      <c r="J79" s="3" t="s">
        <v>45</v>
      </c>
      <c r="K79" s="3" t="s">
        <v>67</v>
      </c>
      <c r="L79" s="3" t="s">
        <v>158</v>
      </c>
      <c r="M79" s="24">
        <v>8</v>
      </c>
      <c r="N79" s="7">
        <v>23</v>
      </c>
      <c r="O79" s="25">
        <v>16.600000000000001</v>
      </c>
      <c r="P79" s="26">
        <v>50.99</v>
      </c>
      <c r="Q79" s="27">
        <f t="shared" si="2"/>
        <v>14.940000000000001</v>
      </c>
      <c r="R79" s="15">
        <v>0</v>
      </c>
      <c r="S79" s="28">
        <f t="shared" si="3"/>
        <v>0</v>
      </c>
    </row>
    <row r="80" spans="1:19" s="1" customFormat="1" ht="51.95" customHeight="1" x14ac:dyDescent="0.2">
      <c r="A80" s="4"/>
      <c r="B80" s="2" t="s">
        <v>167</v>
      </c>
      <c r="C80" s="2" t="s">
        <v>172</v>
      </c>
      <c r="D80" s="3" t="s">
        <v>10</v>
      </c>
      <c r="E80" s="2" t="s">
        <v>44</v>
      </c>
      <c r="F80" s="2" t="s">
        <v>123</v>
      </c>
      <c r="G80" s="3" t="s">
        <v>12</v>
      </c>
      <c r="H80" s="3" t="s">
        <v>45</v>
      </c>
      <c r="I80" s="3" t="s">
        <v>103</v>
      </c>
      <c r="J80" s="3" t="s">
        <v>173</v>
      </c>
      <c r="K80" s="3" t="s">
        <v>93</v>
      </c>
      <c r="L80" s="3" t="s">
        <v>174</v>
      </c>
      <c r="M80" s="24">
        <v>8</v>
      </c>
      <c r="N80" s="7">
        <v>23</v>
      </c>
      <c r="O80" s="25">
        <v>17</v>
      </c>
      <c r="P80" s="26">
        <v>50.99</v>
      </c>
      <c r="Q80" s="27">
        <f t="shared" si="2"/>
        <v>15.3</v>
      </c>
      <c r="R80" s="15">
        <v>0</v>
      </c>
      <c r="S80" s="28">
        <f t="shared" si="3"/>
        <v>0</v>
      </c>
    </row>
    <row r="81" spans="1:19" s="1" customFormat="1" ht="51.95" customHeight="1" x14ac:dyDescent="0.2">
      <c r="A81" s="4"/>
      <c r="B81" s="2" t="s">
        <v>167</v>
      </c>
      <c r="C81" s="2" t="s">
        <v>175</v>
      </c>
      <c r="D81" s="3" t="s">
        <v>10</v>
      </c>
      <c r="E81" s="2" t="s">
        <v>44</v>
      </c>
      <c r="F81" s="2" t="s">
        <v>14</v>
      </c>
      <c r="G81" s="3" t="s">
        <v>45</v>
      </c>
      <c r="H81" s="3" t="s">
        <v>45</v>
      </c>
      <c r="I81" s="3" t="s">
        <v>103</v>
      </c>
      <c r="J81" s="3" t="s">
        <v>45</v>
      </c>
      <c r="K81" s="3" t="s">
        <v>93</v>
      </c>
      <c r="L81" s="3" t="s">
        <v>174</v>
      </c>
      <c r="M81" s="24">
        <v>8</v>
      </c>
      <c r="N81" s="7">
        <v>31</v>
      </c>
      <c r="O81" s="25">
        <v>15.8</v>
      </c>
      <c r="P81" s="26">
        <v>50.99</v>
      </c>
      <c r="Q81" s="27">
        <f t="shared" si="2"/>
        <v>14.22</v>
      </c>
      <c r="R81" s="15">
        <v>0</v>
      </c>
      <c r="S81" s="28">
        <f t="shared" si="3"/>
        <v>0</v>
      </c>
    </row>
    <row r="82" spans="1:19" s="1" customFormat="1" ht="51.95" customHeight="1" x14ac:dyDescent="0.2">
      <c r="A82" s="4"/>
      <c r="B82" s="2" t="s">
        <v>167</v>
      </c>
      <c r="C82" s="2" t="s">
        <v>176</v>
      </c>
      <c r="D82" s="3" t="s">
        <v>10</v>
      </c>
      <c r="E82" s="2" t="s">
        <v>44</v>
      </c>
      <c r="F82" s="2" t="s">
        <v>11</v>
      </c>
      <c r="G82" s="3" t="s">
        <v>157</v>
      </c>
      <c r="H82" s="3" t="s">
        <v>46</v>
      </c>
      <c r="I82" s="3" t="s">
        <v>103</v>
      </c>
      <c r="J82" s="3" t="s">
        <v>45</v>
      </c>
      <c r="K82" s="3" t="s">
        <v>177</v>
      </c>
      <c r="L82" s="3" t="s">
        <v>178</v>
      </c>
      <c r="M82" s="24">
        <v>8</v>
      </c>
      <c r="N82" s="7">
        <v>15</v>
      </c>
      <c r="O82" s="25">
        <v>18.2</v>
      </c>
      <c r="P82" s="26">
        <v>50.99</v>
      </c>
      <c r="Q82" s="27">
        <f t="shared" si="2"/>
        <v>16.38</v>
      </c>
      <c r="R82" s="15">
        <v>0</v>
      </c>
      <c r="S82" s="28">
        <f t="shared" si="3"/>
        <v>0</v>
      </c>
    </row>
    <row r="83" spans="1:19" s="1" customFormat="1" ht="51.95" customHeight="1" x14ac:dyDescent="0.2">
      <c r="A83" s="4"/>
      <c r="B83" s="2" t="s">
        <v>155</v>
      </c>
      <c r="C83" s="2" t="s">
        <v>179</v>
      </c>
      <c r="D83" s="3" t="s">
        <v>10</v>
      </c>
      <c r="E83" s="2" t="s">
        <v>62</v>
      </c>
      <c r="F83" s="2" t="s">
        <v>17</v>
      </c>
      <c r="G83" s="3" t="s">
        <v>12</v>
      </c>
      <c r="H83" s="3" t="s">
        <v>12</v>
      </c>
      <c r="I83" s="3" t="s">
        <v>88</v>
      </c>
      <c r="J83" s="3" t="s">
        <v>12</v>
      </c>
      <c r="K83" s="3" t="s">
        <v>93</v>
      </c>
      <c r="L83" s="3" t="s">
        <v>174</v>
      </c>
      <c r="M83" s="24">
        <v>8</v>
      </c>
      <c r="N83" s="7">
        <v>23</v>
      </c>
      <c r="O83" s="25">
        <v>13.8</v>
      </c>
      <c r="P83" s="26">
        <v>50.99</v>
      </c>
      <c r="Q83" s="27">
        <f t="shared" si="2"/>
        <v>12.42</v>
      </c>
      <c r="R83" s="15">
        <v>0</v>
      </c>
      <c r="S83" s="28">
        <f t="shared" si="3"/>
        <v>0</v>
      </c>
    </row>
    <row r="84" spans="1:19" s="1" customFormat="1" ht="51.95" customHeight="1" x14ac:dyDescent="0.2">
      <c r="A84" s="4"/>
      <c r="B84" s="2" t="s">
        <v>167</v>
      </c>
      <c r="C84" s="2" t="s">
        <v>180</v>
      </c>
      <c r="D84" s="3" t="s">
        <v>10</v>
      </c>
      <c r="E84" s="2" t="s">
        <v>44</v>
      </c>
      <c r="F84" s="2" t="s">
        <v>107</v>
      </c>
      <c r="G84" s="3" t="s">
        <v>45</v>
      </c>
      <c r="H84" s="3" t="s">
        <v>45</v>
      </c>
      <c r="I84" s="3" t="s">
        <v>103</v>
      </c>
      <c r="J84" s="3" t="s">
        <v>45</v>
      </c>
      <c r="K84" s="3" t="s">
        <v>93</v>
      </c>
      <c r="L84" s="3" t="s">
        <v>104</v>
      </c>
      <c r="M84" s="24">
        <v>8</v>
      </c>
      <c r="N84" s="7">
        <v>16</v>
      </c>
      <c r="O84" s="25">
        <v>14</v>
      </c>
      <c r="P84" s="26">
        <v>42.99</v>
      </c>
      <c r="Q84" s="27">
        <f t="shared" si="2"/>
        <v>12.6</v>
      </c>
      <c r="R84" s="15">
        <v>0</v>
      </c>
      <c r="S84" s="28">
        <f t="shared" si="3"/>
        <v>0</v>
      </c>
    </row>
    <row r="85" spans="1:19" s="1" customFormat="1" ht="51.95" customHeight="1" x14ac:dyDescent="0.2">
      <c r="A85" s="4"/>
      <c r="B85" s="2" t="s">
        <v>155</v>
      </c>
      <c r="C85" s="2" t="s">
        <v>181</v>
      </c>
      <c r="D85" s="3" t="s">
        <v>10</v>
      </c>
      <c r="E85" s="2" t="s">
        <v>62</v>
      </c>
      <c r="F85" s="2" t="s">
        <v>14</v>
      </c>
      <c r="G85" s="3" t="s">
        <v>27</v>
      </c>
      <c r="H85" s="3" t="s">
        <v>45</v>
      </c>
      <c r="I85" s="3" t="s">
        <v>88</v>
      </c>
      <c r="J85" s="3" t="s">
        <v>12</v>
      </c>
      <c r="K85" s="3" t="s">
        <v>93</v>
      </c>
      <c r="L85" s="3" t="s">
        <v>104</v>
      </c>
      <c r="M85" s="24">
        <v>8</v>
      </c>
      <c r="N85" s="7">
        <v>8</v>
      </c>
      <c r="O85" s="25">
        <v>23.8</v>
      </c>
      <c r="P85" s="26">
        <v>71.989999999999995</v>
      </c>
      <c r="Q85" s="27">
        <f t="shared" si="2"/>
        <v>21.42</v>
      </c>
      <c r="R85" s="15">
        <v>0</v>
      </c>
      <c r="S85" s="28">
        <f t="shared" si="3"/>
        <v>0</v>
      </c>
    </row>
    <row r="86" spans="1:19" s="1" customFormat="1" ht="51.95" customHeight="1" x14ac:dyDescent="0.2">
      <c r="A86" s="4"/>
      <c r="B86" s="2" t="s">
        <v>155</v>
      </c>
      <c r="C86" s="2" t="s">
        <v>182</v>
      </c>
      <c r="D86" s="3" t="s">
        <v>10</v>
      </c>
      <c r="E86" s="2" t="s">
        <v>62</v>
      </c>
      <c r="F86" s="2" t="s">
        <v>183</v>
      </c>
      <c r="G86" s="3" t="s">
        <v>27</v>
      </c>
      <c r="H86" s="3" t="s">
        <v>45</v>
      </c>
      <c r="I86" s="3" t="s">
        <v>88</v>
      </c>
      <c r="J86" s="3" t="s">
        <v>12</v>
      </c>
      <c r="K86" s="3" t="s">
        <v>93</v>
      </c>
      <c r="L86" s="3" t="s">
        <v>104</v>
      </c>
      <c r="M86" s="24">
        <v>8</v>
      </c>
      <c r="N86" s="7">
        <v>8</v>
      </c>
      <c r="O86" s="25">
        <v>23.8</v>
      </c>
      <c r="P86" s="26">
        <v>71.989999999999995</v>
      </c>
      <c r="Q86" s="27">
        <f t="shared" si="2"/>
        <v>21.42</v>
      </c>
      <c r="R86" s="15">
        <v>0</v>
      </c>
      <c r="S86" s="28">
        <f t="shared" si="3"/>
        <v>0</v>
      </c>
    </row>
    <row r="87" spans="1:19" s="1" customFormat="1" ht="51.95" customHeight="1" x14ac:dyDescent="0.2">
      <c r="A87" s="4"/>
      <c r="B87" s="2" t="s">
        <v>155</v>
      </c>
      <c r="C87" s="2" t="s">
        <v>184</v>
      </c>
      <c r="D87" s="3" t="s">
        <v>10</v>
      </c>
      <c r="E87" s="2" t="s">
        <v>62</v>
      </c>
      <c r="F87" s="2" t="s">
        <v>20</v>
      </c>
      <c r="G87" s="3" t="s">
        <v>45</v>
      </c>
      <c r="H87" s="3" t="s">
        <v>12</v>
      </c>
      <c r="I87" s="3" t="s">
        <v>88</v>
      </c>
      <c r="J87" s="3" t="s">
        <v>12</v>
      </c>
      <c r="K87" s="3" t="s">
        <v>93</v>
      </c>
      <c r="L87" s="3" t="s">
        <v>104</v>
      </c>
      <c r="M87" s="24">
        <v>8</v>
      </c>
      <c r="N87" s="7">
        <v>8</v>
      </c>
      <c r="O87" s="25">
        <v>21.2</v>
      </c>
      <c r="P87" s="26">
        <v>71.989999999999995</v>
      </c>
      <c r="Q87" s="27">
        <f t="shared" si="2"/>
        <v>19.079999999999998</v>
      </c>
      <c r="R87" s="15">
        <v>0</v>
      </c>
      <c r="S87" s="28">
        <f t="shared" si="3"/>
        <v>0</v>
      </c>
    </row>
    <row r="88" spans="1:19" s="1" customFormat="1" ht="51.95" customHeight="1" x14ac:dyDescent="0.2">
      <c r="A88" s="4"/>
      <c r="B88" s="2" t="s">
        <v>155</v>
      </c>
      <c r="C88" s="2" t="s">
        <v>185</v>
      </c>
      <c r="D88" s="3" t="s">
        <v>10</v>
      </c>
      <c r="E88" s="2" t="s">
        <v>44</v>
      </c>
      <c r="F88" s="2" t="s">
        <v>24</v>
      </c>
      <c r="G88" s="3" t="s">
        <v>157</v>
      </c>
      <c r="H88" s="3" t="s">
        <v>45</v>
      </c>
      <c r="I88" s="3" t="s">
        <v>88</v>
      </c>
      <c r="J88" s="3" t="s">
        <v>45</v>
      </c>
      <c r="K88" s="3" t="s">
        <v>93</v>
      </c>
      <c r="L88" s="3" t="s">
        <v>104</v>
      </c>
      <c r="M88" s="24">
        <v>8</v>
      </c>
      <c r="N88" s="7">
        <v>8</v>
      </c>
      <c r="O88" s="36">
        <v>26.6</v>
      </c>
      <c r="P88" s="37">
        <v>80.989999999999995</v>
      </c>
      <c r="Q88" s="27">
        <f t="shared" si="2"/>
        <v>23.94</v>
      </c>
      <c r="R88" s="15">
        <v>0</v>
      </c>
      <c r="S88" s="28">
        <f t="shared" si="3"/>
        <v>0</v>
      </c>
    </row>
    <row r="89" spans="1:19" s="1" customFormat="1" ht="51.95" customHeight="1" x14ac:dyDescent="0.2">
      <c r="A89" s="4"/>
      <c r="B89" s="2" t="s">
        <v>155</v>
      </c>
      <c r="C89" s="2" t="s">
        <v>186</v>
      </c>
      <c r="D89" s="3" t="s">
        <v>10</v>
      </c>
      <c r="E89" s="2" t="s">
        <v>62</v>
      </c>
      <c r="F89" s="2" t="s">
        <v>24</v>
      </c>
      <c r="G89" s="3" t="s">
        <v>157</v>
      </c>
      <c r="H89" s="3" t="s">
        <v>187</v>
      </c>
      <c r="I89" s="3" t="s">
        <v>88</v>
      </c>
      <c r="J89" s="3" t="s">
        <v>157</v>
      </c>
      <c r="K89" s="3" t="s">
        <v>93</v>
      </c>
      <c r="L89" s="3" t="s">
        <v>104</v>
      </c>
      <c r="M89" s="24">
        <v>8</v>
      </c>
      <c r="N89" s="7">
        <v>8</v>
      </c>
      <c r="O89" s="34">
        <v>22</v>
      </c>
      <c r="P89" s="35">
        <v>66.989999999999995</v>
      </c>
      <c r="Q89" s="27">
        <f t="shared" si="2"/>
        <v>19.8</v>
      </c>
      <c r="R89" s="15">
        <v>0</v>
      </c>
      <c r="S89" s="28">
        <f t="shared" si="3"/>
        <v>0</v>
      </c>
    </row>
    <row r="90" spans="1:19" s="1" customFormat="1" ht="51.95" customHeight="1" x14ac:dyDescent="0.2">
      <c r="A90" s="4"/>
      <c r="B90" s="2" t="s">
        <v>155</v>
      </c>
      <c r="C90" s="2" t="s">
        <v>188</v>
      </c>
      <c r="D90" s="3" t="s">
        <v>10</v>
      </c>
      <c r="E90" s="2" t="s">
        <v>62</v>
      </c>
      <c r="F90" s="2" t="s">
        <v>14</v>
      </c>
      <c r="G90" s="3" t="s">
        <v>12</v>
      </c>
      <c r="H90" s="3" t="s">
        <v>45</v>
      </c>
      <c r="I90" s="3" t="s">
        <v>88</v>
      </c>
      <c r="J90" s="3" t="s">
        <v>12</v>
      </c>
      <c r="K90" s="3" t="s">
        <v>93</v>
      </c>
      <c r="L90" s="3" t="s">
        <v>104</v>
      </c>
      <c r="M90" s="24">
        <v>8</v>
      </c>
      <c r="N90" s="7">
        <v>8</v>
      </c>
      <c r="O90" s="25">
        <v>23.6</v>
      </c>
      <c r="P90" s="26">
        <v>71.989999999999995</v>
      </c>
      <c r="Q90" s="27">
        <f t="shared" si="2"/>
        <v>21.240000000000002</v>
      </c>
      <c r="R90" s="15">
        <v>0</v>
      </c>
      <c r="S90" s="28">
        <f t="shared" si="3"/>
        <v>0</v>
      </c>
    </row>
    <row r="91" spans="1:19" s="1" customFormat="1" ht="51.95" customHeight="1" x14ac:dyDescent="0.2">
      <c r="A91" s="4"/>
      <c r="B91" s="2" t="s">
        <v>155</v>
      </c>
      <c r="C91" s="2" t="s">
        <v>189</v>
      </c>
      <c r="D91" s="3" t="s">
        <v>10</v>
      </c>
      <c r="E91" s="2" t="s">
        <v>44</v>
      </c>
      <c r="F91" s="2" t="s">
        <v>123</v>
      </c>
      <c r="G91" s="3" t="s">
        <v>12</v>
      </c>
      <c r="H91" s="3" t="s">
        <v>45</v>
      </c>
      <c r="I91" s="3" t="s">
        <v>88</v>
      </c>
      <c r="J91" s="3" t="s">
        <v>45</v>
      </c>
      <c r="K91" s="3" t="s">
        <v>93</v>
      </c>
      <c r="L91" s="3" t="s">
        <v>104</v>
      </c>
      <c r="M91" s="24">
        <v>8</v>
      </c>
      <c r="N91" s="7">
        <v>8</v>
      </c>
      <c r="O91" s="36">
        <v>28.6</v>
      </c>
      <c r="P91" s="37">
        <v>86.99</v>
      </c>
      <c r="Q91" s="27">
        <f t="shared" si="2"/>
        <v>25.740000000000002</v>
      </c>
      <c r="R91" s="15">
        <v>0</v>
      </c>
      <c r="S91" s="28">
        <f t="shared" si="3"/>
        <v>0</v>
      </c>
    </row>
    <row r="92" spans="1:19" s="1" customFormat="1" ht="51.95" customHeight="1" x14ac:dyDescent="0.2">
      <c r="A92" s="4"/>
      <c r="B92" s="2" t="s">
        <v>155</v>
      </c>
      <c r="C92" s="2" t="s">
        <v>190</v>
      </c>
      <c r="D92" s="3" t="s">
        <v>10</v>
      </c>
      <c r="E92" s="2" t="s">
        <v>44</v>
      </c>
      <c r="F92" s="2" t="s">
        <v>13</v>
      </c>
      <c r="G92" s="3" t="s">
        <v>187</v>
      </c>
      <c r="H92" s="3" t="s">
        <v>45</v>
      </c>
      <c r="I92" s="3" t="s">
        <v>88</v>
      </c>
      <c r="J92" s="3" t="s">
        <v>45</v>
      </c>
      <c r="K92" s="3" t="s">
        <v>93</v>
      </c>
      <c r="L92" s="3" t="s">
        <v>104</v>
      </c>
      <c r="M92" s="24">
        <v>8</v>
      </c>
      <c r="N92" s="7">
        <v>8</v>
      </c>
      <c r="O92" s="38">
        <v>24.6</v>
      </c>
      <c r="P92" s="39">
        <v>74.989999999999995</v>
      </c>
      <c r="Q92" s="27">
        <f t="shared" si="2"/>
        <v>22.14</v>
      </c>
      <c r="R92" s="15">
        <v>0</v>
      </c>
      <c r="S92" s="28">
        <f t="shared" si="3"/>
        <v>0</v>
      </c>
    </row>
    <row r="93" spans="1:19" s="1" customFormat="1" ht="51.95" customHeight="1" x14ac:dyDescent="0.2">
      <c r="A93" s="4"/>
      <c r="B93" s="2" t="s">
        <v>155</v>
      </c>
      <c r="C93" s="2" t="s">
        <v>191</v>
      </c>
      <c r="D93" s="3" t="s">
        <v>10</v>
      </c>
      <c r="E93" s="2" t="s">
        <v>44</v>
      </c>
      <c r="F93" s="2" t="s">
        <v>17</v>
      </c>
      <c r="G93" s="3" t="s">
        <v>157</v>
      </c>
      <c r="H93" s="3" t="s">
        <v>45</v>
      </c>
      <c r="I93" s="3" t="s">
        <v>88</v>
      </c>
      <c r="J93" s="3" t="s">
        <v>45</v>
      </c>
      <c r="K93" s="3" t="s">
        <v>93</v>
      </c>
      <c r="L93" s="3" t="s">
        <v>174</v>
      </c>
      <c r="M93" s="24">
        <v>8</v>
      </c>
      <c r="N93" s="7">
        <v>8</v>
      </c>
      <c r="O93" s="34">
        <v>26</v>
      </c>
      <c r="P93" s="35">
        <v>78.989999999999995</v>
      </c>
      <c r="Q93" s="27">
        <f t="shared" si="2"/>
        <v>23.4</v>
      </c>
      <c r="R93" s="15">
        <v>0</v>
      </c>
      <c r="S93" s="28">
        <f t="shared" si="3"/>
        <v>0</v>
      </c>
    </row>
    <row r="94" spans="1:19" s="1" customFormat="1" ht="51.95" customHeight="1" x14ac:dyDescent="0.2">
      <c r="A94" s="4"/>
      <c r="B94" s="2" t="s">
        <v>155</v>
      </c>
      <c r="C94" s="2" t="s">
        <v>192</v>
      </c>
      <c r="D94" s="3" t="s">
        <v>10</v>
      </c>
      <c r="E94" s="2" t="s">
        <v>62</v>
      </c>
      <c r="F94" s="2" t="s">
        <v>13</v>
      </c>
      <c r="G94" s="3" t="s">
        <v>12</v>
      </c>
      <c r="H94" s="3" t="s">
        <v>12</v>
      </c>
      <c r="I94" s="3" t="s">
        <v>88</v>
      </c>
      <c r="J94" s="3" t="s">
        <v>12</v>
      </c>
      <c r="K94" s="3" t="s">
        <v>177</v>
      </c>
      <c r="L94" s="3" t="s">
        <v>178</v>
      </c>
      <c r="M94" s="24">
        <v>8</v>
      </c>
      <c r="N94" s="7">
        <v>16</v>
      </c>
      <c r="O94" s="25">
        <v>24</v>
      </c>
      <c r="P94" s="26">
        <v>72.989999999999995</v>
      </c>
      <c r="Q94" s="27">
        <f t="shared" si="2"/>
        <v>21.6</v>
      </c>
      <c r="R94" s="15">
        <v>0</v>
      </c>
      <c r="S94" s="28">
        <f t="shared" si="3"/>
        <v>0</v>
      </c>
    </row>
    <row r="95" spans="1:19" s="1" customFormat="1" ht="51.95" customHeight="1" x14ac:dyDescent="0.2">
      <c r="A95" s="4"/>
      <c r="B95" s="2" t="s">
        <v>155</v>
      </c>
      <c r="C95" s="2" t="s">
        <v>193</v>
      </c>
      <c r="D95" s="3" t="s">
        <v>10</v>
      </c>
      <c r="E95" s="2" t="s">
        <v>44</v>
      </c>
      <c r="F95" s="2" t="s">
        <v>14</v>
      </c>
      <c r="G95" s="3" t="s">
        <v>194</v>
      </c>
      <c r="H95" s="3" t="s">
        <v>45</v>
      </c>
      <c r="I95" s="3" t="s">
        <v>88</v>
      </c>
      <c r="J95" s="3" t="s">
        <v>173</v>
      </c>
      <c r="K95" s="3" t="s">
        <v>93</v>
      </c>
      <c r="L95" s="3" t="s">
        <v>174</v>
      </c>
      <c r="M95" s="24">
        <v>8</v>
      </c>
      <c r="N95" s="7">
        <v>16</v>
      </c>
      <c r="O95" s="25">
        <v>25</v>
      </c>
      <c r="P95" s="26">
        <v>75.989999999999995</v>
      </c>
      <c r="Q95" s="27">
        <f t="shared" si="2"/>
        <v>22.5</v>
      </c>
      <c r="R95" s="15">
        <v>0</v>
      </c>
      <c r="S95" s="28">
        <f t="shared" si="3"/>
        <v>0</v>
      </c>
    </row>
    <row r="96" spans="1:19" s="1" customFormat="1" ht="51.95" customHeight="1" x14ac:dyDescent="0.2">
      <c r="A96" s="4"/>
      <c r="B96" s="2" t="s">
        <v>155</v>
      </c>
      <c r="C96" s="2" t="s">
        <v>195</v>
      </c>
      <c r="D96" s="3" t="s">
        <v>10</v>
      </c>
      <c r="E96" s="2" t="s">
        <v>44</v>
      </c>
      <c r="F96" s="2" t="s">
        <v>13</v>
      </c>
      <c r="G96" s="3" t="s">
        <v>157</v>
      </c>
      <c r="H96" s="3" t="s">
        <v>46</v>
      </c>
      <c r="I96" s="3" t="s">
        <v>103</v>
      </c>
      <c r="J96" s="3" t="s">
        <v>45</v>
      </c>
      <c r="K96" s="3" t="s">
        <v>93</v>
      </c>
      <c r="L96" s="3" t="s">
        <v>104</v>
      </c>
      <c r="M96" s="24">
        <v>8</v>
      </c>
      <c r="N96" s="7">
        <v>32</v>
      </c>
      <c r="O96" s="25">
        <v>21.4</v>
      </c>
      <c r="P96" s="26">
        <v>64.989999999999995</v>
      </c>
      <c r="Q96" s="27">
        <f t="shared" si="2"/>
        <v>19.259999999999998</v>
      </c>
      <c r="R96" s="15">
        <v>0</v>
      </c>
      <c r="S96" s="28">
        <f t="shared" si="3"/>
        <v>0</v>
      </c>
    </row>
    <row r="97" spans="1:19" s="1" customFormat="1" ht="51.95" customHeight="1" x14ac:dyDescent="0.2">
      <c r="A97" s="4"/>
      <c r="B97" s="2" t="s">
        <v>155</v>
      </c>
      <c r="C97" s="2" t="s">
        <v>196</v>
      </c>
      <c r="D97" s="3" t="s">
        <v>10</v>
      </c>
      <c r="E97" s="2" t="s">
        <v>44</v>
      </c>
      <c r="F97" s="2" t="s">
        <v>14</v>
      </c>
      <c r="G97" s="3" t="s">
        <v>12</v>
      </c>
      <c r="H97" s="3" t="s">
        <v>45</v>
      </c>
      <c r="I97" s="3" t="s">
        <v>103</v>
      </c>
      <c r="J97" s="3" t="s">
        <v>45</v>
      </c>
      <c r="K97" s="3" t="s">
        <v>93</v>
      </c>
      <c r="L97" s="3" t="s">
        <v>104</v>
      </c>
      <c r="M97" s="24">
        <v>8</v>
      </c>
      <c r="N97" s="7">
        <v>48</v>
      </c>
      <c r="O97" s="25">
        <v>23.2</v>
      </c>
      <c r="P97" s="26">
        <v>70.989999999999995</v>
      </c>
      <c r="Q97" s="27">
        <f t="shared" si="2"/>
        <v>20.88</v>
      </c>
      <c r="R97" s="15">
        <v>0</v>
      </c>
      <c r="S97" s="28">
        <f t="shared" si="3"/>
        <v>0</v>
      </c>
    </row>
    <row r="98" spans="1:19" s="1" customFormat="1" ht="51.95" customHeight="1" x14ac:dyDescent="0.2">
      <c r="A98" s="4"/>
      <c r="B98" s="2" t="s">
        <v>155</v>
      </c>
      <c r="C98" s="2" t="s">
        <v>197</v>
      </c>
      <c r="D98" s="3" t="s">
        <v>10</v>
      </c>
      <c r="E98" s="2" t="s">
        <v>44</v>
      </c>
      <c r="F98" s="2" t="s">
        <v>22</v>
      </c>
      <c r="G98" s="3" t="s">
        <v>12</v>
      </c>
      <c r="H98" s="3" t="s">
        <v>45</v>
      </c>
      <c r="I98" s="3" t="s">
        <v>103</v>
      </c>
      <c r="J98" s="3" t="s">
        <v>45</v>
      </c>
      <c r="K98" s="3" t="s">
        <v>93</v>
      </c>
      <c r="L98" s="3" t="s">
        <v>104</v>
      </c>
      <c r="M98" s="24">
        <v>8</v>
      </c>
      <c r="N98" s="7">
        <v>16</v>
      </c>
      <c r="O98" s="25">
        <v>23.2</v>
      </c>
      <c r="P98" s="26">
        <v>70.989999999999995</v>
      </c>
      <c r="Q98" s="27">
        <f t="shared" si="2"/>
        <v>20.88</v>
      </c>
      <c r="R98" s="15">
        <v>0</v>
      </c>
      <c r="S98" s="28">
        <f t="shared" si="3"/>
        <v>0</v>
      </c>
    </row>
    <row r="99" spans="1:19" s="1" customFormat="1" ht="51.95" customHeight="1" x14ac:dyDescent="0.2">
      <c r="A99" s="4"/>
      <c r="B99" s="2" t="s">
        <v>155</v>
      </c>
      <c r="C99" s="2" t="s">
        <v>198</v>
      </c>
      <c r="D99" s="3" t="s">
        <v>10</v>
      </c>
      <c r="E99" s="2" t="s">
        <v>44</v>
      </c>
      <c r="F99" s="2" t="s">
        <v>15</v>
      </c>
      <c r="G99" s="3" t="s">
        <v>12</v>
      </c>
      <c r="H99" s="3" t="s">
        <v>45</v>
      </c>
      <c r="I99" s="3" t="s">
        <v>103</v>
      </c>
      <c r="J99" s="3" t="s">
        <v>45</v>
      </c>
      <c r="K99" s="3" t="s">
        <v>93</v>
      </c>
      <c r="L99" s="3" t="s">
        <v>104</v>
      </c>
      <c r="M99" s="24">
        <v>8</v>
      </c>
      <c r="N99" s="7">
        <v>64</v>
      </c>
      <c r="O99" s="25">
        <v>23.2</v>
      </c>
      <c r="P99" s="26">
        <v>70.989999999999995</v>
      </c>
      <c r="Q99" s="27">
        <f t="shared" si="2"/>
        <v>20.88</v>
      </c>
      <c r="R99" s="15">
        <v>0</v>
      </c>
      <c r="S99" s="28">
        <f t="shared" si="3"/>
        <v>0</v>
      </c>
    </row>
    <row r="100" spans="1:19" s="1" customFormat="1" ht="51.95" customHeight="1" x14ac:dyDescent="0.2">
      <c r="A100" s="4"/>
      <c r="B100" s="2" t="s">
        <v>155</v>
      </c>
      <c r="C100" s="2" t="s">
        <v>199</v>
      </c>
      <c r="D100" s="3" t="s">
        <v>10</v>
      </c>
      <c r="E100" s="2" t="s">
        <v>62</v>
      </c>
      <c r="F100" s="2" t="s">
        <v>26</v>
      </c>
      <c r="G100" s="3" t="s">
        <v>45</v>
      </c>
      <c r="H100" s="3" t="s">
        <v>45</v>
      </c>
      <c r="I100" s="3" t="s">
        <v>88</v>
      </c>
      <c r="J100" s="3" t="s">
        <v>45</v>
      </c>
      <c r="K100" s="3" t="s">
        <v>93</v>
      </c>
      <c r="L100" s="3" t="s">
        <v>104</v>
      </c>
      <c r="M100" s="24">
        <v>8</v>
      </c>
      <c r="N100" s="7">
        <v>16</v>
      </c>
      <c r="O100" s="25">
        <v>25</v>
      </c>
      <c r="P100" s="26">
        <v>75.989999999999995</v>
      </c>
      <c r="Q100" s="27">
        <f t="shared" si="2"/>
        <v>22.5</v>
      </c>
      <c r="R100" s="15">
        <v>0</v>
      </c>
      <c r="S100" s="28">
        <f t="shared" si="3"/>
        <v>0</v>
      </c>
    </row>
    <row r="101" spans="1:19" s="1" customFormat="1" ht="51.95" customHeight="1" x14ac:dyDescent="0.2">
      <c r="A101" s="4"/>
      <c r="B101" s="2" t="s">
        <v>155</v>
      </c>
      <c r="C101" s="2" t="s">
        <v>200</v>
      </c>
      <c r="D101" s="3" t="s">
        <v>10</v>
      </c>
      <c r="E101" s="2" t="s">
        <v>62</v>
      </c>
      <c r="F101" s="2" t="s">
        <v>24</v>
      </c>
      <c r="G101" s="3" t="s">
        <v>73</v>
      </c>
      <c r="H101" s="3" t="s">
        <v>46</v>
      </c>
      <c r="I101" s="3" t="s">
        <v>73</v>
      </c>
      <c r="J101" s="3" t="s">
        <v>64</v>
      </c>
      <c r="K101" s="3" t="s">
        <v>93</v>
      </c>
      <c r="L101" s="3" t="s">
        <v>104</v>
      </c>
      <c r="M101" s="24">
        <v>8</v>
      </c>
      <c r="N101" s="7">
        <v>16</v>
      </c>
      <c r="O101" s="25">
        <v>11.2</v>
      </c>
      <c r="P101" s="26">
        <v>34.99</v>
      </c>
      <c r="Q101" s="27">
        <f t="shared" si="2"/>
        <v>10.08</v>
      </c>
      <c r="R101" s="15">
        <v>0</v>
      </c>
      <c r="S101" s="28">
        <f t="shared" si="3"/>
        <v>0</v>
      </c>
    </row>
    <row r="102" spans="1:19" s="1" customFormat="1" ht="51.95" customHeight="1" x14ac:dyDescent="0.2">
      <c r="A102" s="4"/>
      <c r="B102" s="2" t="s">
        <v>155</v>
      </c>
      <c r="C102" s="2" t="s">
        <v>201</v>
      </c>
      <c r="D102" s="3" t="s">
        <v>10</v>
      </c>
      <c r="E102" s="2" t="s">
        <v>62</v>
      </c>
      <c r="F102" s="2" t="s">
        <v>25</v>
      </c>
      <c r="G102" s="3" t="s">
        <v>73</v>
      </c>
      <c r="H102" s="3" t="s">
        <v>46</v>
      </c>
      <c r="I102" s="3" t="s">
        <v>73</v>
      </c>
      <c r="J102" s="3" t="s">
        <v>64</v>
      </c>
      <c r="K102" s="3" t="s">
        <v>93</v>
      </c>
      <c r="L102" s="3" t="s">
        <v>104</v>
      </c>
      <c r="M102" s="24">
        <v>8</v>
      </c>
      <c r="N102" s="7">
        <v>8</v>
      </c>
      <c r="O102" s="25">
        <v>11.2</v>
      </c>
      <c r="P102" s="26">
        <v>34.99</v>
      </c>
      <c r="Q102" s="27">
        <f t="shared" si="2"/>
        <v>10.08</v>
      </c>
      <c r="R102" s="15">
        <v>0</v>
      </c>
      <c r="S102" s="28">
        <f t="shared" si="3"/>
        <v>0</v>
      </c>
    </row>
    <row r="103" spans="1:19" s="1" customFormat="1" ht="51.95" customHeight="1" x14ac:dyDescent="0.2">
      <c r="A103" s="4"/>
      <c r="B103" s="2" t="s">
        <v>155</v>
      </c>
      <c r="C103" s="2" t="s">
        <v>202</v>
      </c>
      <c r="D103" s="3" t="s">
        <v>106</v>
      </c>
      <c r="E103" s="2" t="s">
        <v>44</v>
      </c>
      <c r="F103" s="2" t="s">
        <v>11</v>
      </c>
      <c r="G103" s="3" t="s">
        <v>12</v>
      </c>
      <c r="H103" s="3" t="s">
        <v>46</v>
      </c>
      <c r="I103" s="3" t="s">
        <v>103</v>
      </c>
      <c r="J103" s="3" t="s">
        <v>45</v>
      </c>
      <c r="K103" s="3" t="s">
        <v>108</v>
      </c>
      <c r="L103" s="3" t="s">
        <v>104</v>
      </c>
      <c r="M103" s="24">
        <v>8</v>
      </c>
      <c r="N103" s="7">
        <v>8</v>
      </c>
      <c r="O103" s="25">
        <v>18</v>
      </c>
      <c r="P103" s="26">
        <v>54.99</v>
      </c>
      <c r="Q103" s="27">
        <f t="shared" si="2"/>
        <v>16.2</v>
      </c>
      <c r="R103" s="15">
        <v>0</v>
      </c>
      <c r="S103" s="28">
        <f t="shared" si="3"/>
        <v>0</v>
      </c>
    </row>
    <row r="104" spans="1:19" s="1" customFormat="1" ht="51.95" customHeight="1" x14ac:dyDescent="0.2">
      <c r="A104" s="4"/>
      <c r="B104" s="2" t="s">
        <v>167</v>
      </c>
      <c r="C104" s="2" t="s">
        <v>203</v>
      </c>
      <c r="D104" s="3" t="s">
        <v>10</v>
      </c>
      <c r="E104" s="2" t="s">
        <v>44</v>
      </c>
      <c r="F104" s="2" t="s">
        <v>21</v>
      </c>
      <c r="G104" s="3" t="s">
        <v>45</v>
      </c>
      <c r="H104" s="3" t="s">
        <v>45</v>
      </c>
      <c r="I104" s="3" t="s">
        <v>103</v>
      </c>
      <c r="J104" s="3" t="s">
        <v>45</v>
      </c>
      <c r="K104" s="3" t="s">
        <v>93</v>
      </c>
      <c r="L104" s="3" t="s">
        <v>104</v>
      </c>
      <c r="M104" s="24">
        <v>8</v>
      </c>
      <c r="N104" s="7">
        <v>55</v>
      </c>
      <c r="O104" s="32">
        <v>18.8</v>
      </c>
      <c r="P104" s="33">
        <v>56.99</v>
      </c>
      <c r="Q104" s="27">
        <f t="shared" si="2"/>
        <v>16.920000000000002</v>
      </c>
      <c r="R104" s="15">
        <v>0</v>
      </c>
      <c r="S104" s="28">
        <f t="shared" si="3"/>
        <v>0</v>
      </c>
    </row>
    <row r="105" spans="1:19" s="1" customFormat="1" ht="51.95" customHeight="1" x14ac:dyDescent="0.2">
      <c r="A105" s="4"/>
      <c r="B105" s="2" t="s">
        <v>167</v>
      </c>
      <c r="C105" s="2" t="s">
        <v>204</v>
      </c>
      <c r="D105" s="3" t="s">
        <v>106</v>
      </c>
      <c r="E105" s="2" t="s">
        <v>44</v>
      </c>
      <c r="F105" s="2" t="s">
        <v>14</v>
      </c>
      <c r="G105" s="3" t="s">
        <v>12</v>
      </c>
      <c r="H105" s="3" t="s">
        <v>45</v>
      </c>
      <c r="I105" s="3" t="s">
        <v>103</v>
      </c>
      <c r="J105" s="3" t="s">
        <v>45</v>
      </c>
      <c r="K105" s="3" t="s">
        <v>108</v>
      </c>
      <c r="L105" s="3" t="s">
        <v>104</v>
      </c>
      <c r="M105" s="24">
        <v>8</v>
      </c>
      <c r="N105" s="7">
        <v>15</v>
      </c>
      <c r="O105" s="25">
        <v>18</v>
      </c>
      <c r="P105" s="26">
        <v>54.99</v>
      </c>
      <c r="Q105" s="27">
        <f t="shared" si="2"/>
        <v>16.2</v>
      </c>
      <c r="R105" s="15">
        <v>0</v>
      </c>
      <c r="S105" s="28">
        <f t="shared" si="3"/>
        <v>0</v>
      </c>
    </row>
    <row r="106" spans="1:19" s="1" customFormat="1" ht="51.95" customHeight="1" x14ac:dyDescent="0.2">
      <c r="A106" s="4"/>
      <c r="B106" s="2" t="s">
        <v>167</v>
      </c>
      <c r="C106" s="2" t="s">
        <v>205</v>
      </c>
      <c r="D106" s="3" t="s">
        <v>10</v>
      </c>
      <c r="E106" s="2" t="s">
        <v>44</v>
      </c>
      <c r="F106" s="2" t="s">
        <v>11</v>
      </c>
      <c r="G106" s="3" t="s">
        <v>12</v>
      </c>
      <c r="H106" s="3" t="s">
        <v>45</v>
      </c>
      <c r="I106" s="3" t="s">
        <v>103</v>
      </c>
      <c r="J106" s="3" t="s">
        <v>45</v>
      </c>
      <c r="K106" s="3" t="s">
        <v>93</v>
      </c>
      <c r="L106" s="3" t="s">
        <v>104</v>
      </c>
      <c r="M106" s="24">
        <v>8</v>
      </c>
      <c r="N106" s="7">
        <v>8</v>
      </c>
      <c r="O106" s="25">
        <v>17</v>
      </c>
      <c r="P106" s="26">
        <v>51.99</v>
      </c>
      <c r="Q106" s="27">
        <f t="shared" si="2"/>
        <v>15.3</v>
      </c>
      <c r="R106" s="15">
        <v>0</v>
      </c>
      <c r="S106" s="28">
        <f t="shared" si="3"/>
        <v>0</v>
      </c>
    </row>
    <row r="107" spans="1:19" s="1" customFormat="1" ht="51.95" customHeight="1" x14ac:dyDescent="0.2">
      <c r="A107" s="4"/>
      <c r="B107" s="2" t="s">
        <v>167</v>
      </c>
      <c r="C107" s="2" t="s">
        <v>206</v>
      </c>
      <c r="D107" s="3" t="s">
        <v>10</v>
      </c>
      <c r="E107" s="2" t="s">
        <v>44</v>
      </c>
      <c r="F107" s="2" t="s">
        <v>207</v>
      </c>
      <c r="G107" s="3" t="s">
        <v>45</v>
      </c>
      <c r="H107" s="3" t="s">
        <v>45</v>
      </c>
      <c r="I107" s="3" t="s">
        <v>103</v>
      </c>
      <c r="J107" s="3" t="s">
        <v>45</v>
      </c>
      <c r="K107" s="3" t="s">
        <v>93</v>
      </c>
      <c r="L107" s="3" t="s">
        <v>174</v>
      </c>
      <c r="M107" s="24">
        <v>8</v>
      </c>
      <c r="N107" s="7">
        <v>15</v>
      </c>
      <c r="O107" s="25">
        <v>19.2</v>
      </c>
      <c r="P107" s="26">
        <v>58.99</v>
      </c>
      <c r="Q107" s="27">
        <f t="shared" si="2"/>
        <v>17.28</v>
      </c>
      <c r="R107" s="15">
        <v>0</v>
      </c>
      <c r="S107" s="28">
        <f t="shared" si="3"/>
        <v>0</v>
      </c>
    </row>
    <row r="108" spans="1:19" s="1" customFormat="1" ht="51.95" customHeight="1" x14ac:dyDescent="0.2">
      <c r="A108" s="4"/>
      <c r="B108" s="2" t="s">
        <v>167</v>
      </c>
      <c r="C108" s="2" t="s">
        <v>208</v>
      </c>
      <c r="D108" s="3" t="s">
        <v>10</v>
      </c>
      <c r="E108" s="2" t="s">
        <v>44</v>
      </c>
      <c r="F108" s="2" t="s">
        <v>209</v>
      </c>
      <c r="G108" s="3" t="s">
        <v>45</v>
      </c>
      <c r="H108" s="3" t="s">
        <v>45</v>
      </c>
      <c r="I108" s="3" t="s">
        <v>103</v>
      </c>
      <c r="J108" s="3" t="s">
        <v>45</v>
      </c>
      <c r="K108" s="3" t="s">
        <v>93</v>
      </c>
      <c r="L108" s="3" t="s">
        <v>174</v>
      </c>
      <c r="M108" s="24">
        <v>8</v>
      </c>
      <c r="N108" s="7">
        <v>31</v>
      </c>
      <c r="O108" s="25">
        <v>19.2</v>
      </c>
      <c r="P108" s="26">
        <v>58.99</v>
      </c>
      <c r="Q108" s="27">
        <f t="shared" si="2"/>
        <v>17.28</v>
      </c>
      <c r="R108" s="15">
        <v>0</v>
      </c>
      <c r="S108" s="28">
        <f t="shared" si="3"/>
        <v>0</v>
      </c>
    </row>
    <row r="109" spans="1:19" s="1" customFormat="1" ht="51.95" customHeight="1" x14ac:dyDescent="0.2">
      <c r="A109" s="4"/>
      <c r="B109" s="2" t="s">
        <v>167</v>
      </c>
      <c r="C109" s="2" t="s">
        <v>210</v>
      </c>
      <c r="D109" s="3" t="s">
        <v>10</v>
      </c>
      <c r="E109" s="2" t="s">
        <v>44</v>
      </c>
      <c r="F109" s="2" t="s">
        <v>11</v>
      </c>
      <c r="G109" s="3" t="s">
        <v>157</v>
      </c>
      <c r="H109" s="3" t="s">
        <v>46</v>
      </c>
      <c r="I109" s="3" t="s">
        <v>103</v>
      </c>
      <c r="J109" s="3" t="s">
        <v>45</v>
      </c>
      <c r="K109" s="3" t="s">
        <v>177</v>
      </c>
      <c r="L109" s="3" t="s">
        <v>178</v>
      </c>
      <c r="M109" s="24">
        <v>8</v>
      </c>
      <c r="N109" s="7">
        <v>23</v>
      </c>
      <c r="O109" s="25">
        <v>18.2</v>
      </c>
      <c r="P109" s="26">
        <v>55.99</v>
      </c>
      <c r="Q109" s="27">
        <f t="shared" si="2"/>
        <v>16.38</v>
      </c>
      <c r="R109" s="15">
        <v>0</v>
      </c>
      <c r="S109" s="28">
        <f t="shared" si="3"/>
        <v>0</v>
      </c>
    </row>
    <row r="110" spans="1:19" s="1" customFormat="1" ht="51.95" customHeight="1" x14ac:dyDescent="0.2">
      <c r="A110" s="4"/>
      <c r="B110" s="2" t="s">
        <v>167</v>
      </c>
      <c r="C110" s="2" t="s">
        <v>211</v>
      </c>
      <c r="D110" s="3" t="s">
        <v>10</v>
      </c>
      <c r="E110" s="2" t="s">
        <v>44</v>
      </c>
      <c r="F110" s="2" t="s">
        <v>13</v>
      </c>
      <c r="G110" s="3" t="s">
        <v>157</v>
      </c>
      <c r="H110" s="3" t="s">
        <v>46</v>
      </c>
      <c r="I110" s="3" t="s">
        <v>103</v>
      </c>
      <c r="J110" s="3" t="s">
        <v>45</v>
      </c>
      <c r="K110" s="3" t="s">
        <v>177</v>
      </c>
      <c r="L110" s="3" t="s">
        <v>178</v>
      </c>
      <c r="M110" s="24">
        <v>8</v>
      </c>
      <c r="N110" s="7">
        <v>22</v>
      </c>
      <c r="O110" s="25">
        <v>18.2</v>
      </c>
      <c r="P110" s="26">
        <v>55.99</v>
      </c>
      <c r="Q110" s="27">
        <f t="shared" si="2"/>
        <v>16.38</v>
      </c>
      <c r="R110" s="15">
        <v>0</v>
      </c>
      <c r="S110" s="28">
        <f t="shared" si="3"/>
        <v>0</v>
      </c>
    </row>
    <row r="111" spans="1:19" s="1" customFormat="1" ht="51.95" customHeight="1" x14ac:dyDescent="0.2">
      <c r="A111" s="4"/>
      <c r="B111" s="2" t="s">
        <v>155</v>
      </c>
      <c r="C111" s="2" t="s">
        <v>212</v>
      </c>
      <c r="D111" s="3" t="s">
        <v>10</v>
      </c>
      <c r="E111" s="2" t="s">
        <v>44</v>
      </c>
      <c r="F111" s="2" t="s">
        <v>14</v>
      </c>
      <c r="G111" s="3" t="s">
        <v>45</v>
      </c>
      <c r="H111" s="3" t="s">
        <v>45</v>
      </c>
      <c r="I111" s="3" t="s">
        <v>103</v>
      </c>
      <c r="J111" s="3" t="s">
        <v>45</v>
      </c>
      <c r="K111" s="3" t="s">
        <v>93</v>
      </c>
      <c r="L111" s="3" t="s">
        <v>104</v>
      </c>
      <c r="M111" s="24">
        <v>8</v>
      </c>
      <c r="N111" s="7">
        <v>47</v>
      </c>
      <c r="O111" s="25">
        <v>18.399999999999999</v>
      </c>
      <c r="P111" s="26">
        <v>55.99</v>
      </c>
      <c r="Q111" s="27">
        <f t="shared" si="2"/>
        <v>16.559999999999999</v>
      </c>
      <c r="R111" s="15">
        <v>0</v>
      </c>
      <c r="S111" s="28">
        <f t="shared" si="3"/>
        <v>0</v>
      </c>
    </row>
    <row r="112" spans="1:19" s="1" customFormat="1" ht="51.95" customHeight="1" x14ac:dyDescent="0.2">
      <c r="A112" s="4"/>
      <c r="B112" s="2" t="s">
        <v>155</v>
      </c>
      <c r="C112" s="2" t="s">
        <v>213</v>
      </c>
      <c r="D112" s="3" t="s">
        <v>10</v>
      </c>
      <c r="E112" s="2" t="s">
        <v>62</v>
      </c>
      <c r="F112" s="2" t="s">
        <v>20</v>
      </c>
      <c r="G112" s="3" t="s">
        <v>73</v>
      </c>
      <c r="H112" s="3" t="s">
        <v>46</v>
      </c>
      <c r="I112" s="3" t="s">
        <v>73</v>
      </c>
      <c r="J112" s="3" t="s">
        <v>64</v>
      </c>
      <c r="K112" s="3" t="s">
        <v>93</v>
      </c>
      <c r="L112" s="3" t="s">
        <v>104</v>
      </c>
      <c r="M112" s="24">
        <v>8</v>
      </c>
      <c r="N112" s="7">
        <v>32</v>
      </c>
      <c r="O112" s="25">
        <v>10.4</v>
      </c>
      <c r="P112" s="26">
        <v>31.99</v>
      </c>
      <c r="Q112" s="27">
        <f t="shared" si="2"/>
        <v>9.36</v>
      </c>
      <c r="R112" s="15">
        <v>0</v>
      </c>
      <c r="S112" s="28">
        <f t="shared" si="3"/>
        <v>0</v>
      </c>
    </row>
    <row r="113" spans="1:19" s="1" customFormat="1" ht="51.95" customHeight="1" x14ac:dyDescent="0.2">
      <c r="A113" s="4"/>
      <c r="B113" s="2" t="s">
        <v>155</v>
      </c>
      <c r="C113" s="2" t="s">
        <v>214</v>
      </c>
      <c r="D113" s="3" t="s">
        <v>10</v>
      </c>
      <c r="E113" s="2" t="s">
        <v>62</v>
      </c>
      <c r="F113" s="2" t="s">
        <v>22</v>
      </c>
      <c r="G113" s="3" t="s">
        <v>73</v>
      </c>
      <c r="H113" s="3" t="s">
        <v>46</v>
      </c>
      <c r="I113" s="3" t="s">
        <v>73</v>
      </c>
      <c r="J113" s="3" t="s">
        <v>64</v>
      </c>
      <c r="K113" s="3" t="s">
        <v>93</v>
      </c>
      <c r="L113" s="3" t="s">
        <v>104</v>
      </c>
      <c r="M113" s="24">
        <v>8</v>
      </c>
      <c r="N113" s="7">
        <v>8</v>
      </c>
      <c r="O113" s="25">
        <v>10.4</v>
      </c>
      <c r="P113" s="26">
        <v>31.99</v>
      </c>
      <c r="Q113" s="27">
        <f t="shared" si="2"/>
        <v>9.36</v>
      </c>
      <c r="R113" s="15">
        <v>0</v>
      </c>
      <c r="S113" s="28">
        <f t="shared" si="3"/>
        <v>0</v>
      </c>
    </row>
    <row r="114" spans="1:19" s="1" customFormat="1" ht="51.95" customHeight="1" x14ac:dyDescent="0.2">
      <c r="A114" s="4"/>
      <c r="B114" s="2" t="s">
        <v>155</v>
      </c>
      <c r="C114" s="2" t="s">
        <v>215</v>
      </c>
      <c r="D114" s="3" t="s">
        <v>10</v>
      </c>
      <c r="E114" s="2" t="s">
        <v>62</v>
      </c>
      <c r="F114" s="2" t="s">
        <v>13</v>
      </c>
      <c r="G114" s="3" t="s">
        <v>12</v>
      </c>
      <c r="H114" s="3" t="s">
        <v>46</v>
      </c>
      <c r="I114" s="3" t="s">
        <v>47</v>
      </c>
      <c r="J114" s="3" t="s">
        <v>12</v>
      </c>
      <c r="K114" s="3" t="s">
        <v>93</v>
      </c>
      <c r="L114" s="3" t="s">
        <v>104</v>
      </c>
      <c r="M114" s="24">
        <v>8</v>
      </c>
      <c r="N114" s="7">
        <v>24</v>
      </c>
      <c r="O114" s="25">
        <v>11.8</v>
      </c>
      <c r="P114" s="26">
        <v>35.99</v>
      </c>
      <c r="Q114" s="27">
        <f t="shared" si="2"/>
        <v>10.620000000000001</v>
      </c>
      <c r="R114" s="15">
        <v>0</v>
      </c>
      <c r="S114" s="28">
        <f t="shared" si="3"/>
        <v>0</v>
      </c>
    </row>
    <row r="115" spans="1:19" s="1" customFormat="1" ht="51.95" customHeight="1" x14ac:dyDescent="0.2">
      <c r="A115" s="4"/>
      <c r="B115" s="2" t="s">
        <v>155</v>
      </c>
      <c r="C115" s="2" t="s">
        <v>216</v>
      </c>
      <c r="D115" s="3" t="s">
        <v>10</v>
      </c>
      <c r="E115" s="2" t="s">
        <v>62</v>
      </c>
      <c r="F115" s="2" t="s">
        <v>19</v>
      </c>
      <c r="G115" s="3" t="s">
        <v>12</v>
      </c>
      <c r="H115" s="3" t="s">
        <v>46</v>
      </c>
      <c r="I115" s="3" t="s">
        <v>47</v>
      </c>
      <c r="J115" s="3" t="s">
        <v>12</v>
      </c>
      <c r="K115" s="3" t="s">
        <v>93</v>
      </c>
      <c r="L115" s="3" t="s">
        <v>104</v>
      </c>
      <c r="M115" s="24">
        <v>8</v>
      </c>
      <c r="N115" s="7">
        <v>8</v>
      </c>
      <c r="O115" s="25">
        <v>11.8</v>
      </c>
      <c r="P115" s="26">
        <v>35.99</v>
      </c>
      <c r="Q115" s="27">
        <f t="shared" si="2"/>
        <v>10.620000000000001</v>
      </c>
      <c r="R115" s="15">
        <v>0</v>
      </c>
      <c r="S115" s="28">
        <f t="shared" si="3"/>
        <v>0</v>
      </c>
    </row>
    <row r="116" spans="1:19" s="1" customFormat="1" ht="51.95" customHeight="1" x14ac:dyDescent="0.2">
      <c r="A116" s="4"/>
      <c r="B116" s="2" t="s">
        <v>155</v>
      </c>
      <c r="C116" s="2" t="s">
        <v>217</v>
      </c>
      <c r="D116" s="3" t="s">
        <v>10</v>
      </c>
      <c r="E116" s="2" t="s">
        <v>62</v>
      </c>
      <c r="F116" s="2" t="s">
        <v>20</v>
      </c>
      <c r="G116" s="3" t="s">
        <v>12</v>
      </c>
      <c r="H116" s="3" t="s">
        <v>46</v>
      </c>
      <c r="I116" s="3" t="s">
        <v>47</v>
      </c>
      <c r="J116" s="3" t="s">
        <v>12</v>
      </c>
      <c r="K116" s="3" t="s">
        <v>93</v>
      </c>
      <c r="L116" s="3" t="s">
        <v>104</v>
      </c>
      <c r="M116" s="24">
        <v>8</v>
      </c>
      <c r="N116" s="7">
        <v>40</v>
      </c>
      <c r="O116" s="25">
        <v>11.8</v>
      </c>
      <c r="P116" s="26">
        <v>35.99</v>
      </c>
      <c r="Q116" s="27">
        <f t="shared" si="2"/>
        <v>10.620000000000001</v>
      </c>
      <c r="R116" s="15">
        <v>0</v>
      </c>
      <c r="S116" s="28">
        <f t="shared" si="3"/>
        <v>0</v>
      </c>
    </row>
    <row r="117" spans="1:19" s="1" customFormat="1" ht="51.95" customHeight="1" x14ac:dyDescent="0.2">
      <c r="A117" s="4"/>
      <c r="B117" s="2" t="s">
        <v>155</v>
      </c>
      <c r="C117" s="2" t="s">
        <v>218</v>
      </c>
      <c r="D117" s="3" t="s">
        <v>10</v>
      </c>
      <c r="E117" s="2" t="s">
        <v>62</v>
      </c>
      <c r="F117" s="2" t="s">
        <v>17</v>
      </c>
      <c r="G117" s="3" t="s">
        <v>12</v>
      </c>
      <c r="H117" s="3" t="s">
        <v>46</v>
      </c>
      <c r="I117" s="3" t="s">
        <v>47</v>
      </c>
      <c r="J117" s="3" t="s">
        <v>12</v>
      </c>
      <c r="K117" s="3" t="s">
        <v>93</v>
      </c>
      <c r="L117" s="3" t="s">
        <v>104</v>
      </c>
      <c r="M117" s="24">
        <v>8</v>
      </c>
      <c r="N117" s="7">
        <v>56</v>
      </c>
      <c r="O117" s="25">
        <v>11.8</v>
      </c>
      <c r="P117" s="26">
        <v>35.99</v>
      </c>
      <c r="Q117" s="27">
        <f t="shared" si="2"/>
        <v>10.620000000000001</v>
      </c>
      <c r="R117" s="15">
        <v>0</v>
      </c>
      <c r="S117" s="28">
        <f t="shared" si="3"/>
        <v>0</v>
      </c>
    </row>
    <row r="118" spans="1:19" s="1" customFormat="1" ht="51.95" customHeight="1" x14ac:dyDescent="0.2">
      <c r="A118" s="4"/>
      <c r="B118" s="2" t="s">
        <v>155</v>
      </c>
      <c r="C118" s="2" t="s">
        <v>219</v>
      </c>
      <c r="D118" s="3" t="s">
        <v>10</v>
      </c>
      <c r="E118" s="2" t="s">
        <v>62</v>
      </c>
      <c r="F118" s="2" t="s">
        <v>19</v>
      </c>
      <c r="G118" s="3" t="s">
        <v>73</v>
      </c>
      <c r="H118" s="3" t="s">
        <v>46</v>
      </c>
      <c r="I118" s="3" t="s">
        <v>73</v>
      </c>
      <c r="J118" s="3" t="s">
        <v>64</v>
      </c>
      <c r="K118" s="3" t="s">
        <v>93</v>
      </c>
      <c r="L118" s="3" t="s">
        <v>104</v>
      </c>
      <c r="M118" s="24">
        <v>8</v>
      </c>
      <c r="N118" s="7">
        <v>40</v>
      </c>
      <c r="O118" s="30">
        <v>12</v>
      </c>
      <c r="P118" s="31">
        <v>36.99</v>
      </c>
      <c r="Q118" s="27">
        <f t="shared" si="2"/>
        <v>10.8</v>
      </c>
      <c r="R118" s="15">
        <v>0</v>
      </c>
      <c r="S118" s="28">
        <f t="shared" si="3"/>
        <v>0</v>
      </c>
    </row>
    <row r="119" spans="1:19" s="1" customFormat="1" ht="51.95" customHeight="1" x14ac:dyDescent="0.2">
      <c r="A119" s="4"/>
      <c r="B119" s="2" t="s">
        <v>155</v>
      </c>
      <c r="C119" s="2" t="s">
        <v>220</v>
      </c>
      <c r="D119" s="3" t="s">
        <v>10</v>
      </c>
      <c r="E119" s="2" t="s">
        <v>62</v>
      </c>
      <c r="F119" s="2" t="s">
        <v>15</v>
      </c>
      <c r="G119" s="3" t="s">
        <v>73</v>
      </c>
      <c r="H119" s="3" t="s">
        <v>46</v>
      </c>
      <c r="I119" s="3" t="s">
        <v>73</v>
      </c>
      <c r="J119" s="3" t="s">
        <v>64</v>
      </c>
      <c r="K119" s="3" t="s">
        <v>93</v>
      </c>
      <c r="L119" s="3" t="s">
        <v>104</v>
      </c>
      <c r="M119" s="24">
        <v>8</v>
      </c>
      <c r="N119" s="7">
        <v>72</v>
      </c>
      <c r="O119" s="25">
        <v>12</v>
      </c>
      <c r="P119" s="26">
        <v>36.99</v>
      </c>
      <c r="Q119" s="27">
        <f t="shared" si="2"/>
        <v>10.8</v>
      </c>
      <c r="R119" s="15">
        <v>0</v>
      </c>
      <c r="S119" s="28">
        <f t="shared" si="3"/>
        <v>0</v>
      </c>
    </row>
    <row r="120" spans="1:19" s="1" customFormat="1" ht="51.95" customHeight="1" x14ac:dyDescent="0.2">
      <c r="A120" s="4"/>
      <c r="B120" s="2" t="s">
        <v>155</v>
      </c>
      <c r="C120" s="2" t="s">
        <v>221</v>
      </c>
      <c r="D120" s="3" t="s">
        <v>10</v>
      </c>
      <c r="E120" s="2" t="s">
        <v>62</v>
      </c>
      <c r="F120" s="2" t="s">
        <v>24</v>
      </c>
      <c r="G120" s="3" t="s">
        <v>73</v>
      </c>
      <c r="H120" s="3" t="s">
        <v>46</v>
      </c>
      <c r="I120" s="3" t="s">
        <v>73</v>
      </c>
      <c r="J120" s="3" t="s">
        <v>64</v>
      </c>
      <c r="K120" s="3" t="s">
        <v>93</v>
      </c>
      <c r="L120" s="3" t="s">
        <v>104</v>
      </c>
      <c r="M120" s="24">
        <v>8</v>
      </c>
      <c r="N120" s="7">
        <v>128</v>
      </c>
      <c r="O120" s="25">
        <v>12</v>
      </c>
      <c r="P120" s="26">
        <v>36.99</v>
      </c>
      <c r="Q120" s="27">
        <f t="shared" si="2"/>
        <v>10.8</v>
      </c>
      <c r="R120" s="15">
        <v>0</v>
      </c>
      <c r="S120" s="28">
        <f t="shared" si="3"/>
        <v>0</v>
      </c>
    </row>
    <row r="121" spans="1:19" s="1" customFormat="1" ht="51.95" customHeight="1" x14ac:dyDescent="0.2">
      <c r="A121" s="4"/>
      <c r="B121" s="2" t="s">
        <v>155</v>
      </c>
      <c r="C121" s="2" t="s">
        <v>222</v>
      </c>
      <c r="D121" s="3" t="s">
        <v>10</v>
      </c>
      <c r="E121" s="2" t="s">
        <v>44</v>
      </c>
      <c r="F121" s="2" t="s">
        <v>14</v>
      </c>
      <c r="G121" s="3" t="s">
        <v>45</v>
      </c>
      <c r="H121" s="3" t="s">
        <v>45</v>
      </c>
      <c r="I121" s="3" t="s">
        <v>103</v>
      </c>
      <c r="J121" s="3" t="s">
        <v>45</v>
      </c>
      <c r="K121" s="3" t="s">
        <v>93</v>
      </c>
      <c r="L121" s="3" t="s">
        <v>104</v>
      </c>
      <c r="M121" s="24">
        <v>8</v>
      </c>
      <c r="N121" s="7">
        <v>8</v>
      </c>
      <c r="O121" s="25">
        <v>16.8</v>
      </c>
      <c r="P121" s="26">
        <v>50.99</v>
      </c>
      <c r="Q121" s="27">
        <f t="shared" si="2"/>
        <v>15.120000000000001</v>
      </c>
      <c r="R121" s="15">
        <v>0</v>
      </c>
      <c r="S121" s="28">
        <f t="shared" si="3"/>
        <v>0</v>
      </c>
    </row>
    <row r="122" spans="1:19" s="1" customFormat="1" ht="51.95" customHeight="1" x14ac:dyDescent="0.2">
      <c r="A122" s="4"/>
      <c r="B122" s="2" t="s">
        <v>155</v>
      </c>
      <c r="C122" s="2" t="s">
        <v>223</v>
      </c>
      <c r="D122" s="3" t="s">
        <v>10</v>
      </c>
      <c r="E122" s="2" t="s">
        <v>44</v>
      </c>
      <c r="F122" s="2" t="s">
        <v>13</v>
      </c>
      <c r="G122" s="3" t="s">
        <v>45</v>
      </c>
      <c r="H122" s="3" t="s">
        <v>45</v>
      </c>
      <c r="I122" s="3" t="s">
        <v>103</v>
      </c>
      <c r="J122" s="3" t="s">
        <v>45</v>
      </c>
      <c r="K122" s="3" t="s">
        <v>93</v>
      </c>
      <c r="L122" s="3" t="s">
        <v>104</v>
      </c>
      <c r="M122" s="24">
        <v>8</v>
      </c>
      <c r="N122" s="7">
        <v>71</v>
      </c>
      <c r="O122" s="25">
        <v>15.4</v>
      </c>
      <c r="P122" s="26">
        <v>46.99</v>
      </c>
      <c r="Q122" s="27">
        <f t="shared" si="2"/>
        <v>13.86</v>
      </c>
      <c r="R122" s="15">
        <v>0</v>
      </c>
      <c r="S122" s="28">
        <f t="shared" si="3"/>
        <v>0</v>
      </c>
    </row>
    <row r="123" spans="1:19" s="1" customFormat="1" ht="51.95" customHeight="1" x14ac:dyDescent="0.2">
      <c r="A123" s="4"/>
      <c r="B123" s="2" t="s">
        <v>155</v>
      </c>
      <c r="C123" s="2" t="s">
        <v>224</v>
      </c>
      <c r="D123" s="3" t="s">
        <v>10</v>
      </c>
      <c r="E123" s="2" t="s">
        <v>44</v>
      </c>
      <c r="F123" s="2" t="s">
        <v>11</v>
      </c>
      <c r="G123" s="3" t="s">
        <v>157</v>
      </c>
      <c r="H123" s="3" t="s">
        <v>45</v>
      </c>
      <c r="I123" s="3" t="s">
        <v>103</v>
      </c>
      <c r="J123" s="3" t="s">
        <v>45</v>
      </c>
      <c r="K123" s="3" t="s">
        <v>93</v>
      </c>
      <c r="L123" s="3" t="s">
        <v>104</v>
      </c>
      <c r="M123" s="24">
        <v>8</v>
      </c>
      <c r="N123" s="7">
        <v>8</v>
      </c>
      <c r="O123" s="25">
        <v>16</v>
      </c>
      <c r="P123" s="26">
        <v>48.99</v>
      </c>
      <c r="Q123" s="27">
        <f t="shared" si="2"/>
        <v>14.4</v>
      </c>
      <c r="R123" s="15">
        <v>0</v>
      </c>
      <c r="S123" s="28">
        <f t="shared" si="3"/>
        <v>0</v>
      </c>
    </row>
    <row r="124" spans="1:19" s="1" customFormat="1" ht="51.95" customHeight="1" x14ac:dyDescent="0.2">
      <c r="A124" s="4"/>
      <c r="B124" s="2" t="s">
        <v>155</v>
      </c>
      <c r="C124" s="2" t="s">
        <v>225</v>
      </c>
      <c r="D124" s="3" t="s">
        <v>10</v>
      </c>
      <c r="E124" s="2" t="s">
        <v>44</v>
      </c>
      <c r="F124" s="2" t="s">
        <v>11</v>
      </c>
      <c r="G124" s="3" t="s">
        <v>45</v>
      </c>
      <c r="H124" s="3" t="s">
        <v>45</v>
      </c>
      <c r="I124" s="3" t="s">
        <v>103</v>
      </c>
      <c r="J124" s="3" t="s">
        <v>45</v>
      </c>
      <c r="K124" s="3" t="s">
        <v>93</v>
      </c>
      <c r="L124" s="3" t="s">
        <v>104</v>
      </c>
      <c r="M124" s="24">
        <v>8</v>
      </c>
      <c r="N124" s="7">
        <v>8</v>
      </c>
      <c r="O124" s="25">
        <v>16.8</v>
      </c>
      <c r="P124" s="26">
        <v>49.99</v>
      </c>
      <c r="Q124" s="27">
        <f t="shared" si="2"/>
        <v>15.120000000000001</v>
      </c>
      <c r="R124" s="15">
        <v>0</v>
      </c>
      <c r="S124" s="28">
        <f t="shared" si="3"/>
        <v>0</v>
      </c>
    </row>
    <row r="125" spans="1:19" s="1" customFormat="1" ht="51.95" customHeight="1" x14ac:dyDescent="0.2">
      <c r="A125" s="4"/>
      <c r="B125" s="2" t="s">
        <v>155</v>
      </c>
      <c r="C125" s="2" t="s">
        <v>226</v>
      </c>
      <c r="D125" s="3" t="s">
        <v>10</v>
      </c>
      <c r="E125" s="2" t="s">
        <v>62</v>
      </c>
      <c r="F125" s="2" t="s">
        <v>20</v>
      </c>
      <c r="G125" s="3" t="s">
        <v>73</v>
      </c>
      <c r="H125" s="3" t="s">
        <v>46</v>
      </c>
      <c r="I125" s="3" t="s">
        <v>73</v>
      </c>
      <c r="J125" s="3" t="s">
        <v>64</v>
      </c>
      <c r="K125" s="3" t="s">
        <v>93</v>
      </c>
      <c r="L125" s="3" t="s">
        <v>104</v>
      </c>
      <c r="M125" s="24">
        <v>8</v>
      </c>
      <c r="N125" s="7">
        <v>24</v>
      </c>
      <c r="O125" s="25">
        <v>12.2</v>
      </c>
      <c r="P125" s="26">
        <v>37.99</v>
      </c>
      <c r="Q125" s="27">
        <f t="shared" si="2"/>
        <v>10.979999999999999</v>
      </c>
      <c r="R125" s="15">
        <v>0</v>
      </c>
      <c r="S125" s="28">
        <f t="shared" si="3"/>
        <v>0</v>
      </c>
    </row>
    <row r="126" spans="1:19" s="1" customFormat="1" ht="51.95" customHeight="1" x14ac:dyDescent="0.2">
      <c r="A126" s="4"/>
      <c r="B126" s="2" t="s">
        <v>155</v>
      </c>
      <c r="C126" s="2" t="s">
        <v>227</v>
      </c>
      <c r="D126" s="3" t="s">
        <v>10</v>
      </c>
      <c r="E126" s="2" t="s">
        <v>62</v>
      </c>
      <c r="F126" s="2" t="s">
        <v>17</v>
      </c>
      <c r="G126" s="3" t="s">
        <v>45</v>
      </c>
      <c r="H126" s="3" t="s">
        <v>46</v>
      </c>
      <c r="I126" s="3" t="s">
        <v>47</v>
      </c>
      <c r="J126" s="3" t="s">
        <v>12</v>
      </c>
      <c r="K126" s="3" t="s">
        <v>93</v>
      </c>
      <c r="L126" s="3" t="s">
        <v>104</v>
      </c>
      <c r="M126" s="24">
        <v>8</v>
      </c>
      <c r="N126" s="7">
        <v>16</v>
      </c>
      <c r="O126" s="25">
        <v>12.8</v>
      </c>
      <c r="P126" s="26">
        <v>38.99</v>
      </c>
      <c r="Q126" s="27">
        <f t="shared" si="2"/>
        <v>11.52</v>
      </c>
      <c r="R126" s="15">
        <v>0</v>
      </c>
      <c r="S126" s="28">
        <f t="shared" si="3"/>
        <v>0</v>
      </c>
    </row>
    <row r="127" spans="1:19" s="1" customFormat="1" ht="51.95" customHeight="1" x14ac:dyDescent="0.2">
      <c r="A127" s="4"/>
      <c r="B127" s="2" t="s">
        <v>167</v>
      </c>
      <c r="C127" s="2" t="s">
        <v>228</v>
      </c>
      <c r="D127" s="3" t="s">
        <v>10</v>
      </c>
      <c r="E127" s="2" t="s">
        <v>44</v>
      </c>
      <c r="F127" s="2" t="s">
        <v>11</v>
      </c>
      <c r="G127" s="3" t="s">
        <v>12</v>
      </c>
      <c r="H127" s="3" t="s">
        <v>46</v>
      </c>
      <c r="I127" s="3" t="s">
        <v>103</v>
      </c>
      <c r="J127" s="3" t="s">
        <v>12</v>
      </c>
      <c r="K127" s="3" t="s">
        <v>177</v>
      </c>
      <c r="L127" s="3" t="s">
        <v>178</v>
      </c>
      <c r="M127" s="24">
        <v>8</v>
      </c>
      <c r="N127" s="7">
        <v>38</v>
      </c>
      <c r="O127" s="25">
        <v>17</v>
      </c>
      <c r="P127" s="26">
        <v>51.99</v>
      </c>
      <c r="Q127" s="27">
        <f t="shared" si="2"/>
        <v>15.3</v>
      </c>
      <c r="R127" s="15">
        <v>0</v>
      </c>
      <c r="S127" s="28">
        <f t="shared" si="3"/>
        <v>0</v>
      </c>
    </row>
    <row r="128" spans="1:19" s="1" customFormat="1" ht="51.95" customHeight="1" x14ac:dyDescent="0.2">
      <c r="A128" s="4"/>
      <c r="B128" s="2" t="s">
        <v>167</v>
      </c>
      <c r="C128" s="2" t="s">
        <v>229</v>
      </c>
      <c r="D128" s="3" t="s">
        <v>106</v>
      </c>
      <c r="E128" s="2" t="s">
        <v>44</v>
      </c>
      <c r="F128" s="2" t="s">
        <v>23</v>
      </c>
      <c r="G128" s="3" t="s">
        <v>45</v>
      </c>
      <c r="H128" s="3" t="s">
        <v>45</v>
      </c>
      <c r="I128" s="3" t="s">
        <v>103</v>
      </c>
      <c r="J128" s="3" t="s">
        <v>45</v>
      </c>
      <c r="K128" s="3" t="s">
        <v>108</v>
      </c>
      <c r="L128" s="3" t="s">
        <v>104</v>
      </c>
      <c r="M128" s="24">
        <v>8</v>
      </c>
      <c r="N128" s="7">
        <v>54</v>
      </c>
      <c r="O128" s="25">
        <v>15.4</v>
      </c>
      <c r="P128" s="26">
        <v>46.99</v>
      </c>
      <c r="Q128" s="27">
        <f t="shared" si="2"/>
        <v>13.86</v>
      </c>
      <c r="R128" s="15">
        <v>0</v>
      </c>
      <c r="S128" s="28">
        <f t="shared" si="3"/>
        <v>0</v>
      </c>
    </row>
    <row r="129" spans="1:19" s="1" customFormat="1" ht="51.95" customHeight="1" x14ac:dyDescent="0.2">
      <c r="A129" s="4"/>
      <c r="B129" s="2" t="s">
        <v>167</v>
      </c>
      <c r="C129" s="2" t="s">
        <v>230</v>
      </c>
      <c r="D129" s="3" t="s">
        <v>106</v>
      </c>
      <c r="E129" s="2" t="s">
        <v>44</v>
      </c>
      <c r="F129" s="2" t="s">
        <v>11</v>
      </c>
      <c r="G129" s="3" t="s">
        <v>45</v>
      </c>
      <c r="H129" s="3" t="s">
        <v>45</v>
      </c>
      <c r="I129" s="3" t="s">
        <v>103</v>
      </c>
      <c r="J129" s="3" t="s">
        <v>45</v>
      </c>
      <c r="K129" s="3" t="s">
        <v>108</v>
      </c>
      <c r="L129" s="3" t="s">
        <v>104</v>
      </c>
      <c r="M129" s="24">
        <v>8</v>
      </c>
      <c r="N129" s="7">
        <v>31</v>
      </c>
      <c r="O129" s="25">
        <v>15.4</v>
      </c>
      <c r="P129" s="26">
        <v>46.99</v>
      </c>
      <c r="Q129" s="27">
        <f t="shared" si="2"/>
        <v>13.86</v>
      </c>
      <c r="R129" s="15">
        <v>0</v>
      </c>
      <c r="S129" s="28">
        <f t="shared" si="3"/>
        <v>0</v>
      </c>
    </row>
    <row r="130" spans="1:19" s="1" customFormat="1" ht="51.95" customHeight="1" x14ac:dyDescent="0.2">
      <c r="A130" s="4"/>
      <c r="B130" s="2" t="s">
        <v>231</v>
      </c>
      <c r="C130" s="2" t="s">
        <v>232</v>
      </c>
      <c r="D130" s="3" t="s">
        <v>10</v>
      </c>
      <c r="E130" s="2" t="s">
        <v>62</v>
      </c>
      <c r="F130" s="2" t="s">
        <v>14</v>
      </c>
      <c r="G130" s="3" t="s">
        <v>233</v>
      </c>
      <c r="H130" s="3" t="s">
        <v>12</v>
      </c>
      <c r="I130" s="3" t="s">
        <v>234</v>
      </c>
      <c r="J130" s="3" t="s">
        <v>12</v>
      </c>
      <c r="K130" s="3" t="s">
        <v>177</v>
      </c>
      <c r="L130" s="3" t="s">
        <v>178</v>
      </c>
      <c r="M130" s="24">
        <v>8</v>
      </c>
      <c r="N130" s="7">
        <v>24</v>
      </c>
      <c r="O130" s="25">
        <v>25</v>
      </c>
      <c r="P130" s="26">
        <v>75.989999999999995</v>
      </c>
      <c r="Q130" s="27">
        <f t="shared" si="2"/>
        <v>22.5</v>
      </c>
      <c r="R130" s="15">
        <v>0</v>
      </c>
      <c r="S130" s="28">
        <f t="shared" si="3"/>
        <v>0</v>
      </c>
    </row>
    <row r="131" spans="1:19" s="1" customFormat="1" ht="51.95" customHeight="1" x14ac:dyDescent="0.2">
      <c r="A131" s="4"/>
      <c r="B131" s="2" t="s">
        <v>231</v>
      </c>
      <c r="C131" s="2" t="s">
        <v>235</v>
      </c>
      <c r="D131" s="3" t="s">
        <v>10</v>
      </c>
      <c r="E131" s="2" t="s">
        <v>62</v>
      </c>
      <c r="F131" s="2" t="s">
        <v>13</v>
      </c>
      <c r="G131" s="3" t="s">
        <v>233</v>
      </c>
      <c r="H131" s="3" t="s">
        <v>12</v>
      </c>
      <c r="I131" s="3" t="s">
        <v>234</v>
      </c>
      <c r="J131" s="3" t="s">
        <v>12</v>
      </c>
      <c r="K131" s="3" t="s">
        <v>177</v>
      </c>
      <c r="L131" s="3" t="s">
        <v>178</v>
      </c>
      <c r="M131" s="24">
        <v>8</v>
      </c>
      <c r="N131" s="7">
        <v>16</v>
      </c>
      <c r="O131" s="25">
        <v>25</v>
      </c>
      <c r="P131" s="26">
        <v>75.989999999999995</v>
      </c>
      <c r="Q131" s="27">
        <f t="shared" si="2"/>
        <v>22.5</v>
      </c>
      <c r="R131" s="15">
        <v>0</v>
      </c>
      <c r="S131" s="28">
        <f t="shared" si="3"/>
        <v>0</v>
      </c>
    </row>
    <row r="132" spans="1:19" s="1" customFormat="1" ht="51.95" customHeight="1" x14ac:dyDescent="0.2">
      <c r="A132" s="4"/>
      <c r="B132" s="2" t="s">
        <v>231</v>
      </c>
      <c r="C132" s="2" t="s">
        <v>236</v>
      </c>
      <c r="D132" s="3" t="s">
        <v>10</v>
      </c>
      <c r="E132" s="2" t="s">
        <v>62</v>
      </c>
      <c r="F132" s="2" t="s">
        <v>14</v>
      </c>
      <c r="G132" s="3" t="s">
        <v>12</v>
      </c>
      <c r="H132" s="3" t="s">
        <v>12</v>
      </c>
      <c r="I132" s="3" t="s">
        <v>234</v>
      </c>
      <c r="J132" s="3" t="s">
        <v>12</v>
      </c>
      <c r="K132" s="3" t="s">
        <v>177</v>
      </c>
      <c r="L132" s="3" t="s">
        <v>178</v>
      </c>
      <c r="M132" s="24">
        <v>8</v>
      </c>
      <c r="N132" s="7">
        <v>16</v>
      </c>
      <c r="O132" s="25">
        <v>18.399999999999999</v>
      </c>
      <c r="P132" s="26">
        <v>55.99</v>
      </c>
      <c r="Q132" s="27">
        <f t="shared" si="2"/>
        <v>16.559999999999999</v>
      </c>
      <c r="R132" s="15">
        <v>0</v>
      </c>
      <c r="S132" s="28">
        <f t="shared" si="3"/>
        <v>0</v>
      </c>
    </row>
    <row r="133" spans="1:19" s="1" customFormat="1" ht="51.95" customHeight="1" x14ac:dyDescent="0.2">
      <c r="A133" s="4"/>
      <c r="B133" s="2" t="s">
        <v>231</v>
      </c>
      <c r="C133" s="2" t="s">
        <v>237</v>
      </c>
      <c r="D133" s="3" t="s">
        <v>10</v>
      </c>
      <c r="E133" s="2" t="s">
        <v>62</v>
      </c>
      <c r="F133" s="2" t="s">
        <v>79</v>
      </c>
      <c r="G133" s="3" t="s">
        <v>12</v>
      </c>
      <c r="H133" s="3" t="s">
        <v>12</v>
      </c>
      <c r="I133" s="3" t="s">
        <v>234</v>
      </c>
      <c r="J133" s="3" t="s">
        <v>12</v>
      </c>
      <c r="K133" s="3" t="s">
        <v>177</v>
      </c>
      <c r="L133" s="3" t="s">
        <v>178</v>
      </c>
      <c r="M133" s="24">
        <v>8</v>
      </c>
      <c r="N133" s="7">
        <v>24</v>
      </c>
      <c r="O133" s="25">
        <v>18.399999999999999</v>
      </c>
      <c r="P133" s="26">
        <v>55.99</v>
      </c>
      <c r="Q133" s="27">
        <f t="shared" si="2"/>
        <v>16.559999999999999</v>
      </c>
      <c r="R133" s="15">
        <v>0</v>
      </c>
      <c r="S133" s="28">
        <f t="shared" si="3"/>
        <v>0</v>
      </c>
    </row>
    <row r="134" spans="1:19" s="1" customFormat="1" ht="51.95" customHeight="1" x14ac:dyDescent="0.2">
      <c r="A134" s="4"/>
      <c r="B134" s="2" t="s">
        <v>231</v>
      </c>
      <c r="C134" s="2" t="s">
        <v>238</v>
      </c>
      <c r="D134" s="3" t="s">
        <v>10</v>
      </c>
      <c r="E134" s="2" t="s">
        <v>62</v>
      </c>
      <c r="F134" s="2" t="s">
        <v>17</v>
      </c>
      <c r="G134" s="3" t="s">
        <v>12</v>
      </c>
      <c r="H134" s="3" t="s">
        <v>12</v>
      </c>
      <c r="I134" s="3" t="s">
        <v>234</v>
      </c>
      <c r="J134" s="3" t="s">
        <v>12</v>
      </c>
      <c r="K134" s="3" t="s">
        <v>177</v>
      </c>
      <c r="L134" s="3" t="s">
        <v>178</v>
      </c>
      <c r="M134" s="24">
        <v>8</v>
      </c>
      <c r="N134" s="7">
        <v>71</v>
      </c>
      <c r="O134" s="25">
        <v>18.399999999999999</v>
      </c>
      <c r="P134" s="26">
        <v>55.99</v>
      </c>
      <c r="Q134" s="27">
        <f t="shared" si="2"/>
        <v>16.559999999999999</v>
      </c>
      <c r="R134" s="15">
        <v>0</v>
      </c>
      <c r="S134" s="28">
        <f t="shared" si="3"/>
        <v>0</v>
      </c>
    </row>
    <row r="135" spans="1:19" s="1" customFormat="1" ht="51.95" customHeight="1" x14ac:dyDescent="0.2">
      <c r="A135" s="4"/>
      <c r="B135" s="2" t="s">
        <v>231</v>
      </c>
      <c r="C135" s="2" t="s">
        <v>239</v>
      </c>
      <c r="D135" s="3" t="s">
        <v>10</v>
      </c>
      <c r="E135" s="2" t="s">
        <v>62</v>
      </c>
      <c r="F135" s="2" t="s">
        <v>18</v>
      </c>
      <c r="G135" s="3" t="s">
        <v>12</v>
      </c>
      <c r="H135" s="3" t="s">
        <v>12</v>
      </c>
      <c r="I135" s="3" t="s">
        <v>234</v>
      </c>
      <c r="J135" s="3" t="s">
        <v>12</v>
      </c>
      <c r="K135" s="3" t="s">
        <v>177</v>
      </c>
      <c r="L135" s="3" t="s">
        <v>178</v>
      </c>
      <c r="M135" s="24">
        <v>8</v>
      </c>
      <c r="N135" s="7">
        <v>63</v>
      </c>
      <c r="O135" s="25">
        <v>18.399999999999999</v>
      </c>
      <c r="P135" s="26">
        <v>55.99</v>
      </c>
      <c r="Q135" s="27">
        <f t="shared" si="2"/>
        <v>16.559999999999999</v>
      </c>
      <c r="R135" s="15">
        <v>0</v>
      </c>
      <c r="S135" s="28">
        <f t="shared" si="3"/>
        <v>0</v>
      </c>
    </row>
    <row r="136" spans="1:19" s="1" customFormat="1" ht="51.95" customHeight="1" x14ac:dyDescent="0.2">
      <c r="A136" s="4"/>
      <c r="B136" s="2" t="s">
        <v>231</v>
      </c>
      <c r="C136" s="2" t="s">
        <v>240</v>
      </c>
      <c r="D136" s="3" t="s">
        <v>10</v>
      </c>
      <c r="E136" s="2" t="s">
        <v>62</v>
      </c>
      <c r="F136" s="2" t="s">
        <v>14</v>
      </c>
      <c r="G136" s="3" t="s">
        <v>187</v>
      </c>
      <c r="H136" s="3" t="s">
        <v>12</v>
      </c>
      <c r="I136" s="3" t="s">
        <v>234</v>
      </c>
      <c r="J136" s="3" t="s">
        <v>12</v>
      </c>
      <c r="K136" s="3" t="s">
        <v>177</v>
      </c>
      <c r="L136" s="3" t="s">
        <v>178</v>
      </c>
      <c r="M136" s="24">
        <v>8</v>
      </c>
      <c r="N136" s="7">
        <v>23</v>
      </c>
      <c r="O136" s="25">
        <v>19.2</v>
      </c>
      <c r="P136" s="26">
        <v>58.99</v>
      </c>
      <c r="Q136" s="27">
        <f t="shared" si="2"/>
        <v>17.28</v>
      </c>
      <c r="R136" s="15">
        <v>0</v>
      </c>
      <c r="S136" s="28">
        <f t="shared" si="3"/>
        <v>0</v>
      </c>
    </row>
    <row r="137" spans="1:19" s="1" customFormat="1" ht="51.95" customHeight="1" x14ac:dyDescent="0.2">
      <c r="A137" s="4"/>
      <c r="B137" s="2" t="s">
        <v>231</v>
      </c>
      <c r="C137" s="2" t="s">
        <v>241</v>
      </c>
      <c r="D137" s="3" t="s">
        <v>10</v>
      </c>
      <c r="E137" s="2" t="s">
        <v>62</v>
      </c>
      <c r="F137" s="2" t="s">
        <v>20</v>
      </c>
      <c r="G137" s="3" t="s">
        <v>187</v>
      </c>
      <c r="H137" s="3" t="s">
        <v>12</v>
      </c>
      <c r="I137" s="3" t="s">
        <v>234</v>
      </c>
      <c r="J137" s="3" t="s">
        <v>12</v>
      </c>
      <c r="K137" s="3" t="s">
        <v>177</v>
      </c>
      <c r="L137" s="3" t="s">
        <v>178</v>
      </c>
      <c r="M137" s="24">
        <v>8</v>
      </c>
      <c r="N137" s="7">
        <v>71</v>
      </c>
      <c r="O137" s="25">
        <v>19.2</v>
      </c>
      <c r="P137" s="26">
        <v>58.99</v>
      </c>
      <c r="Q137" s="27">
        <f t="shared" si="2"/>
        <v>17.28</v>
      </c>
      <c r="R137" s="15">
        <v>0</v>
      </c>
      <c r="S137" s="28">
        <f t="shared" si="3"/>
        <v>0</v>
      </c>
    </row>
    <row r="138" spans="1:19" s="1" customFormat="1" ht="51.95" customHeight="1" x14ac:dyDescent="0.2">
      <c r="A138" s="4"/>
      <c r="B138" s="2" t="s">
        <v>231</v>
      </c>
      <c r="C138" s="2" t="s">
        <v>242</v>
      </c>
      <c r="D138" s="3" t="s">
        <v>10</v>
      </c>
      <c r="E138" s="2" t="s">
        <v>62</v>
      </c>
      <c r="F138" s="2" t="s">
        <v>79</v>
      </c>
      <c r="G138" s="3" t="s">
        <v>12</v>
      </c>
      <c r="H138" s="3" t="s">
        <v>12</v>
      </c>
      <c r="I138" s="3" t="s">
        <v>234</v>
      </c>
      <c r="J138" s="3" t="s">
        <v>12</v>
      </c>
      <c r="K138" s="3" t="s">
        <v>177</v>
      </c>
      <c r="L138" s="3" t="s">
        <v>178</v>
      </c>
      <c r="M138" s="24">
        <v>8</v>
      </c>
      <c r="N138" s="7">
        <v>16</v>
      </c>
      <c r="O138" s="25">
        <v>19.2</v>
      </c>
      <c r="P138" s="26">
        <v>58.99</v>
      </c>
      <c r="Q138" s="27">
        <f t="shared" si="2"/>
        <v>17.28</v>
      </c>
      <c r="R138" s="15">
        <v>0</v>
      </c>
      <c r="S138" s="28">
        <f t="shared" si="3"/>
        <v>0</v>
      </c>
    </row>
    <row r="139" spans="1:19" s="1" customFormat="1" ht="51.95" customHeight="1" x14ac:dyDescent="0.2">
      <c r="A139" s="4"/>
      <c r="B139" s="2" t="s">
        <v>231</v>
      </c>
      <c r="C139" s="2" t="s">
        <v>243</v>
      </c>
      <c r="D139" s="3" t="s">
        <v>10</v>
      </c>
      <c r="E139" s="2" t="s">
        <v>62</v>
      </c>
      <c r="F139" s="2" t="s">
        <v>14</v>
      </c>
      <c r="G139" s="3" t="s">
        <v>12</v>
      </c>
      <c r="H139" s="3" t="s">
        <v>12</v>
      </c>
      <c r="I139" s="3" t="s">
        <v>103</v>
      </c>
      <c r="J139" s="3" t="s">
        <v>12</v>
      </c>
      <c r="K139" s="3" t="s">
        <v>93</v>
      </c>
      <c r="L139" s="3" t="s">
        <v>104</v>
      </c>
      <c r="M139" s="24">
        <v>8</v>
      </c>
      <c r="N139" s="7">
        <v>8</v>
      </c>
      <c r="O139" s="25">
        <v>16.399999999999999</v>
      </c>
      <c r="P139" s="26">
        <v>49.99</v>
      </c>
      <c r="Q139" s="27">
        <f t="shared" si="2"/>
        <v>14.759999999999998</v>
      </c>
      <c r="R139" s="15">
        <v>0</v>
      </c>
      <c r="S139" s="28">
        <f t="shared" si="3"/>
        <v>0</v>
      </c>
    </row>
    <row r="140" spans="1:19" s="1" customFormat="1" ht="51.95" customHeight="1" x14ac:dyDescent="0.2">
      <c r="A140" s="4"/>
      <c r="B140" s="2" t="s">
        <v>231</v>
      </c>
      <c r="C140" s="2" t="s">
        <v>244</v>
      </c>
      <c r="D140" s="3" t="s">
        <v>10</v>
      </c>
      <c r="E140" s="2" t="s">
        <v>62</v>
      </c>
      <c r="F140" s="2" t="s">
        <v>14</v>
      </c>
      <c r="G140" s="3" t="s">
        <v>12</v>
      </c>
      <c r="H140" s="3" t="s">
        <v>12</v>
      </c>
      <c r="I140" s="3" t="s">
        <v>103</v>
      </c>
      <c r="J140" s="3" t="s">
        <v>12</v>
      </c>
      <c r="K140" s="3" t="s">
        <v>93</v>
      </c>
      <c r="L140" s="3" t="s">
        <v>104</v>
      </c>
      <c r="M140" s="24">
        <v>8</v>
      </c>
      <c r="N140" s="7">
        <v>87</v>
      </c>
      <c r="O140" s="25">
        <v>16</v>
      </c>
      <c r="P140" s="26">
        <v>48.99</v>
      </c>
      <c r="Q140" s="27">
        <f t="shared" ref="Q140:Q203" si="4">O140-(O140*10%)</f>
        <v>14.4</v>
      </c>
      <c r="R140" s="15">
        <v>0</v>
      </c>
      <c r="S140" s="28">
        <f t="shared" ref="S140:S203" si="5">Q140*R140</f>
        <v>0</v>
      </c>
    </row>
    <row r="141" spans="1:19" s="1" customFormat="1" ht="51.95" customHeight="1" x14ac:dyDescent="0.2">
      <c r="A141" s="4"/>
      <c r="B141" s="2" t="s">
        <v>231</v>
      </c>
      <c r="C141" s="2" t="s">
        <v>245</v>
      </c>
      <c r="D141" s="3" t="s">
        <v>10</v>
      </c>
      <c r="E141" s="2" t="s">
        <v>62</v>
      </c>
      <c r="F141" s="2" t="s">
        <v>11</v>
      </c>
      <c r="G141" s="3" t="s">
        <v>12</v>
      </c>
      <c r="H141" s="3" t="s">
        <v>12</v>
      </c>
      <c r="I141" s="3" t="s">
        <v>103</v>
      </c>
      <c r="J141" s="3" t="s">
        <v>12</v>
      </c>
      <c r="K141" s="3" t="s">
        <v>93</v>
      </c>
      <c r="L141" s="3" t="s">
        <v>104</v>
      </c>
      <c r="M141" s="24">
        <v>8</v>
      </c>
      <c r="N141" s="7">
        <v>22</v>
      </c>
      <c r="O141" s="25">
        <v>16</v>
      </c>
      <c r="P141" s="26">
        <v>48.99</v>
      </c>
      <c r="Q141" s="27">
        <f t="shared" si="4"/>
        <v>14.4</v>
      </c>
      <c r="R141" s="15">
        <v>0</v>
      </c>
      <c r="S141" s="28">
        <f t="shared" si="5"/>
        <v>0</v>
      </c>
    </row>
    <row r="142" spans="1:19" s="1" customFormat="1" ht="51.95" customHeight="1" x14ac:dyDescent="0.2">
      <c r="A142" s="4"/>
      <c r="B142" s="2" t="s">
        <v>231</v>
      </c>
      <c r="C142" s="2" t="s">
        <v>246</v>
      </c>
      <c r="D142" s="3" t="s">
        <v>10</v>
      </c>
      <c r="E142" s="2" t="s">
        <v>62</v>
      </c>
      <c r="F142" s="2" t="s">
        <v>247</v>
      </c>
      <c r="G142" s="3" t="s">
        <v>12</v>
      </c>
      <c r="H142" s="3" t="s">
        <v>12</v>
      </c>
      <c r="I142" s="3" t="s">
        <v>103</v>
      </c>
      <c r="J142" s="3" t="s">
        <v>12</v>
      </c>
      <c r="K142" s="3" t="s">
        <v>93</v>
      </c>
      <c r="L142" s="3" t="s">
        <v>104</v>
      </c>
      <c r="M142" s="24">
        <v>8</v>
      </c>
      <c r="N142" s="7">
        <v>46</v>
      </c>
      <c r="O142" s="25">
        <v>16</v>
      </c>
      <c r="P142" s="26">
        <v>48.99</v>
      </c>
      <c r="Q142" s="27">
        <f t="shared" si="4"/>
        <v>14.4</v>
      </c>
      <c r="R142" s="15">
        <v>0</v>
      </c>
      <c r="S142" s="28">
        <f t="shared" si="5"/>
        <v>0</v>
      </c>
    </row>
    <row r="143" spans="1:19" s="1" customFormat="1" ht="51.95" customHeight="1" x14ac:dyDescent="0.2">
      <c r="A143" s="4"/>
      <c r="B143" s="2" t="s">
        <v>231</v>
      </c>
      <c r="C143" s="2" t="s">
        <v>248</v>
      </c>
      <c r="D143" s="3" t="s">
        <v>10</v>
      </c>
      <c r="E143" s="2" t="s">
        <v>62</v>
      </c>
      <c r="F143" s="2" t="s">
        <v>79</v>
      </c>
      <c r="G143" s="3" t="s">
        <v>12</v>
      </c>
      <c r="H143" s="3" t="s">
        <v>12</v>
      </c>
      <c r="I143" s="3" t="s">
        <v>103</v>
      </c>
      <c r="J143" s="3" t="s">
        <v>12</v>
      </c>
      <c r="K143" s="3" t="s">
        <v>93</v>
      </c>
      <c r="L143" s="3" t="s">
        <v>104</v>
      </c>
      <c r="M143" s="24">
        <v>8</v>
      </c>
      <c r="N143" s="7">
        <v>8</v>
      </c>
      <c r="O143" s="25">
        <v>16</v>
      </c>
      <c r="P143" s="26">
        <v>48.99</v>
      </c>
      <c r="Q143" s="27">
        <f t="shared" si="4"/>
        <v>14.4</v>
      </c>
      <c r="R143" s="15">
        <v>0</v>
      </c>
      <c r="S143" s="28">
        <f t="shared" si="5"/>
        <v>0</v>
      </c>
    </row>
    <row r="144" spans="1:19" s="1" customFormat="1" ht="51.95" customHeight="1" x14ac:dyDescent="0.2">
      <c r="A144" s="4"/>
      <c r="B144" s="2" t="s">
        <v>231</v>
      </c>
      <c r="C144" s="2" t="s">
        <v>249</v>
      </c>
      <c r="D144" s="3" t="s">
        <v>10</v>
      </c>
      <c r="E144" s="2" t="s">
        <v>62</v>
      </c>
      <c r="F144" s="2" t="s">
        <v>14</v>
      </c>
      <c r="G144" s="3" t="s">
        <v>12</v>
      </c>
      <c r="H144" s="3" t="s">
        <v>12</v>
      </c>
      <c r="I144" s="3" t="s">
        <v>103</v>
      </c>
      <c r="J144" s="3" t="s">
        <v>12</v>
      </c>
      <c r="K144" s="3" t="s">
        <v>93</v>
      </c>
      <c r="L144" s="3" t="s">
        <v>104</v>
      </c>
      <c r="M144" s="24">
        <v>8</v>
      </c>
      <c r="N144" s="7">
        <v>199</v>
      </c>
      <c r="O144" s="25">
        <v>16.399999999999999</v>
      </c>
      <c r="P144" s="26">
        <v>49.99</v>
      </c>
      <c r="Q144" s="27">
        <f t="shared" si="4"/>
        <v>14.759999999999998</v>
      </c>
      <c r="R144" s="15">
        <v>0</v>
      </c>
      <c r="S144" s="28">
        <f t="shared" si="5"/>
        <v>0</v>
      </c>
    </row>
    <row r="145" spans="1:19" s="1" customFormat="1" ht="51.95" customHeight="1" x14ac:dyDescent="0.2">
      <c r="A145" s="4"/>
      <c r="B145" s="2" t="s">
        <v>231</v>
      </c>
      <c r="C145" s="2" t="s">
        <v>250</v>
      </c>
      <c r="D145" s="3" t="s">
        <v>10</v>
      </c>
      <c r="E145" s="2" t="s">
        <v>62</v>
      </c>
      <c r="F145" s="2" t="s">
        <v>11</v>
      </c>
      <c r="G145" s="3" t="s">
        <v>12</v>
      </c>
      <c r="H145" s="3" t="s">
        <v>12</v>
      </c>
      <c r="I145" s="3" t="s">
        <v>103</v>
      </c>
      <c r="J145" s="3" t="s">
        <v>12</v>
      </c>
      <c r="K145" s="3" t="s">
        <v>93</v>
      </c>
      <c r="L145" s="3" t="s">
        <v>104</v>
      </c>
      <c r="M145" s="24">
        <v>8</v>
      </c>
      <c r="N145" s="7">
        <v>215</v>
      </c>
      <c r="O145" s="25">
        <v>16.399999999999999</v>
      </c>
      <c r="P145" s="26">
        <v>49.99</v>
      </c>
      <c r="Q145" s="27">
        <f t="shared" si="4"/>
        <v>14.759999999999998</v>
      </c>
      <c r="R145" s="15">
        <v>0</v>
      </c>
      <c r="S145" s="28">
        <f t="shared" si="5"/>
        <v>0</v>
      </c>
    </row>
    <row r="146" spans="1:19" s="1" customFormat="1" ht="51.95" customHeight="1" x14ac:dyDescent="0.2">
      <c r="A146" s="4"/>
      <c r="B146" s="2" t="s">
        <v>231</v>
      </c>
      <c r="C146" s="2" t="s">
        <v>251</v>
      </c>
      <c r="D146" s="3" t="s">
        <v>10</v>
      </c>
      <c r="E146" s="2" t="s">
        <v>62</v>
      </c>
      <c r="F146" s="2" t="s">
        <v>19</v>
      </c>
      <c r="G146" s="3" t="s">
        <v>12</v>
      </c>
      <c r="H146" s="3" t="s">
        <v>12</v>
      </c>
      <c r="I146" s="3" t="s">
        <v>103</v>
      </c>
      <c r="J146" s="3" t="s">
        <v>12</v>
      </c>
      <c r="K146" s="3" t="s">
        <v>93</v>
      </c>
      <c r="L146" s="3" t="s">
        <v>104</v>
      </c>
      <c r="M146" s="24">
        <v>8</v>
      </c>
      <c r="N146" s="7">
        <v>110</v>
      </c>
      <c r="O146" s="25">
        <v>16.399999999999999</v>
      </c>
      <c r="P146" s="26">
        <v>49.99</v>
      </c>
      <c r="Q146" s="27">
        <f t="shared" si="4"/>
        <v>14.759999999999998</v>
      </c>
      <c r="R146" s="15">
        <v>0</v>
      </c>
      <c r="S146" s="28">
        <f t="shared" si="5"/>
        <v>0</v>
      </c>
    </row>
    <row r="147" spans="1:19" s="1" customFormat="1" ht="51.95" customHeight="1" x14ac:dyDescent="0.2">
      <c r="A147" s="4"/>
      <c r="B147" s="2" t="s">
        <v>231</v>
      </c>
      <c r="C147" s="2" t="s">
        <v>252</v>
      </c>
      <c r="D147" s="3" t="s">
        <v>10</v>
      </c>
      <c r="E147" s="2" t="s">
        <v>62</v>
      </c>
      <c r="F147" s="2" t="s">
        <v>17</v>
      </c>
      <c r="G147" s="3" t="s">
        <v>12</v>
      </c>
      <c r="H147" s="3" t="s">
        <v>12</v>
      </c>
      <c r="I147" s="3" t="s">
        <v>234</v>
      </c>
      <c r="J147" s="3" t="s">
        <v>12</v>
      </c>
      <c r="K147" s="3" t="s">
        <v>93</v>
      </c>
      <c r="L147" s="3" t="s">
        <v>104</v>
      </c>
      <c r="M147" s="24">
        <v>8</v>
      </c>
      <c r="N147" s="7">
        <v>96</v>
      </c>
      <c r="O147" s="25">
        <v>17.8</v>
      </c>
      <c r="P147" s="26">
        <v>53.99</v>
      </c>
      <c r="Q147" s="27">
        <f t="shared" si="4"/>
        <v>16.02</v>
      </c>
      <c r="R147" s="15">
        <v>0</v>
      </c>
      <c r="S147" s="28">
        <f t="shared" si="5"/>
        <v>0</v>
      </c>
    </row>
    <row r="148" spans="1:19" s="1" customFormat="1" ht="51.95" customHeight="1" x14ac:dyDescent="0.2">
      <c r="A148" s="4"/>
      <c r="B148" s="2" t="s">
        <v>231</v>
      </c>
      <c r="C148" s="2" t="s">
        <v>253</v>
      </c>
      <c r="D148" s="3" t="s">
        <v>10</v>
      </c>
      <c r="E148" s="2" t="s">
        <v>62</v>
      </c>
      <c r="F148" s="2" t="s">
        <v>79</v>
      </c>
      <c r="G148" s="3" t="s">
        <v>12</v>
      </c>
      <c r="H148" s="3" t="s">
        <v>12</v>
      </c>
      <c r="I148" s="3" t="s">
        <v>234</v>
      </c>
      <c r="J148" s="3" t="s">
        <v>12</v>
      </c>
      <c r="K148" s="3" t="s">
        <v>93</v>
      </c>
      <c r="L148" s="3" t="s">
        <v>104</v>
      </c>
      <c r="M148" s="24">
        <v>8</v>
      </c>
      <c r="N148" s="7">
        <v>8</v>
      </c>
      <c r="O148" s="30">
        <v>18.399999999999999</v>
      </c>
      <c r="P148" s="31">
        <v>55.99</v>
      </c>
      <c r="Q148" s="27">
        <f t="shared" si="4"/>
        <v>16.559999999999999</v>
      </c>
      <c r="R148" s="15">
        <v>0</v>
      </c>
      <c r="S148" s="28">
        <f t="shared" si="5"/>
        <v>0</v>
      </c>
    </row>
    <row r="149" spans="1:19" s="1" customFormat="1" ht="51.95" customHeight="1" x14ac:dyDescent="0.2">
      <c r="A149" s="4"/>
      <c r="B149" s="2" t="s">
        <v>231</v>
      </c>
      <c r="C149" s="2" t="s">
        <v>254</v>
      </c>
      <c r="D149" s="3" t="s">
        <v>10</v>
      </c>
      <c r="E149" s="2" t="s">
        <v>62</v>
      </c>
      <c r="F149" s="2" t="s">
        <v>14</v>
      </c>
      <c r="G149" s="3" t="s">
        <v>12</v>
      </c>
      <c r="H149" s="3" t="s">
        <v>12</v>
      </c>
      <c r="I149" s="3" t="s">
        <v>234</v>
      </c>
      <c r="J149" s="3" t="s">
        <v>12</v>
      </c>
      <c r="K149" s="3" t="s">
        <v>93</v>
      </c>
      <c r="L149" s="3" t="s">
        <v>104</v>
      </c>
      <c r="M149" s="24">
        <v>8</v>
      </c>
      <c r="N149" s="7">
        <v>8</v>
      </c>
      <c r="O149" s="30">
        <v>18.399999999999999</v>
      </c>
      <c r="P149" s="31">
        <v>55.99</v>
      </c>
      <c r="Q149" s="27">
        <f t="shared" si="4"/>
        <v>16.559999999999999</v>
      </c>
      <c r="R149" s="15">
        <v>0</v>
      </c>
      <c r="S149" s="28">
        <f t="shared" si="5"/>
        <v>0</v>
      </c>
    </row>
    <row r="150" spans="1:19" s="1" customFormat="1" ht="51.95" customHeight="1" x14ac:dyDescent="0.2">
      <c r="A150" s="4"/>
      <c r="B150" s="2" t="s">
        <v>231</v>
      </c>
      <c r="C150" s="2" t="s">
        <v>255</v>
      </c>
      <c r="D150" s="3" t="s">
        <v>10</v>
      </c>
      <c r="E150" s="2" t="s">
        <v>62</v>
      </c>
      <c r="F150" s="2" t="s">
        <v>13</v>
      </c>
      <c r="G150" s="3" t="s">
        <v>12</v>
      </c>
      <c r="H150" s="3" t="s">
        <v>12</v>
      </c>
      <c r="I150" s="3" t="s">
        <v>234</v>
      </c>
      <c r="J150" s="3" t="s">
        <v>12</v>
      </c>
      <c r="K150" s="3" t="s">
        <v>93</v>
      </c>
      <c r="L150" s="3" t="s">
        <v>104</v>
      </c>
      <c r="M150" s="24">
        <v>8</v>
      </c>
      <c r="N150" s="7">
        <v>24</v>
      </c>
      <c r="O150" s="25">
        <v>18.2</v>
      </c>
      <c r="P150" s="26">
        <v>55.99</v>
      </c>
      <c r="Q150" s="27">
        <f t="shared" si="4"/>
        <v>16.38</v>
      </c>
      <c r="R150" s="15">
        <v>0</v>
      </c>
      <c r="S150" s="28">
        <f t="shared" si="5"/>
        <v>0</v>
      </c>
    </row>
    <row r="151" spans="1:19" s="1" customFormat="1" ht="51.95" customHeight="1" x14ac:dyDescent="0.2">
      <c r="A151" s="4"/>
      <c r="B151" s="2" t="s">
        <v>231</v>
      </c>
      <c r="C151" s="2" t="s">
        <v>256</v>
      </c>
      <c r="D151" s="3" t="s">
        <v>10</v>
      </c>
      <c r="E151" s="2" t="s">
        <v>62</v>
      </c>
      <c r="F151" s="2" t="s">
        <v>14</v>
      </c>
      <c r="G151" s="3" t="s">
        <v>12</v>
      </c>
      <c r="H151" s="3" t="s">
        <v>12</v>
      </c>
      <c r="I151" s="3" t="s">
        <v>234</v>
      </c>
      <c r="J151" s="3" t="s">
        <v>12</v>
      </c>
      <c r="K151" s="3" t="s">
        <v>93</v>
      </c>
      <c r="L151" s="3" t="s">
        <v>104</v>
      </c>
      <c r="M151" s="24">
        <v>8</v>
      </c>
      <c r="N151" s="7">
        <v>8</v>
      </c>
      <c r="O151" s="25">
        <v>18.2</v>
      </c>
      <c r="P151" s="26">
        <v>55.99</v>
      </c>
      <c r="Q151" s="27">
        <f t="shared" si="4"/>
        <v>16.38</v>
      </c>
      <c r="R151" s="15">
        <v>0</v>
      </c>
      <c r="S151" s="28">
        <f t="shared" si="5"/>
        <v>0</v>
      </c>
    </row>
    <row r="152" spans="1:19" s="1" customFormat="1" ht="51.95" customHeight="1" x14ac:dyDescent="0.2">
      <c r="A152" s="4"/>
      <c r="B152" s="2" t="s">
        <v>231</v>
      </c>
      <c r="C152" s="2" t="s">
        <v>257</v>
      </c>
      <c r="D152" s="3" t="s">
        <v>10</v>
      </c>
      <c r="E152" s="2" t="s">
        <v>62</v>
      </c>
      <c r="F152" s="2" t="s">
        <v>14</v>
      </c>
      <c r="G152" s="3" t="s">
        <v>258</v>
      </c>
      <c r="H152" s="3" t="s">
        <v>12</v>
      </c>
      <c r="I152" s="3" t="s">
        <v>234</v>
      </c>
      <c r="J152" s="3" t="s">
        <v>12</v>
      </c>
      <c r="K152" s="3" t="s">
        <v>177</v>
      </c>
      <c r="L152" s="3" t="s">
        <v>178</v>
      </c>
      <c r="M152" s="24">
        <v>8</v>
      </c>
      <c r="N152" s="7">
        <v>16</v>
      </c>
      <c r="O152" s="25">
        <v>17.8</v>
      </c>
      <c r="P152" s="26">
        <v>53.99</v>
      </c>
      <c r="Q152" s="27">
        <f t="shared" si="4"/>
        <v>16.02</v>
      </c>
      <c r="R152" s="15">
        <v>0</v>
      </c>
      <c r="S152" s="28">
        <f t="shared" si="5"/>
        <v>0</v>
      </c>
    </row>
    <row r="153" spans="1:19" s="1" customFormat="1" ht="51.95" customHeight="1" x14ac:dyDescent="0.2">
      <c r="A153" s="4"/>
      <c r="B153" s="2" t="s">
        <v>231</v>
      </c>
      <c r="C153" s="2" t="s">
        <v>259</v>
      </c>
      <c r="D153" s="3" t="s">
        <v>10</v>
      </c>
      <c r="E153" s="2" t="s">
        <v>62</v>
      </c>
      <c r="F153" s="2" t="s">
        <v>13</v>
      </c>
      <c r="G153" s="3" t="s">
        <v>258</v>
      </c>
      <c r="H153" s="3" t="s">
        <v>12</v>
      </c>
      <c r="I153" s="3" t="s">
        <v>234</v>
      </c>
      <c r="J153" s="3" t="s">
        <v>12</v>
      </c>
      <c r="K153" s="3" t="s">
        <v>177</v>
      </c>
      <c r="L153" s="3" t="s">
        <v>178</v>
      </c>
      <c r="M153" s="24">
        <v>8</v>
      </c>
      <c r="N153" s="7">
        <v>31</v>
      </c>
      <c r="O153" s="25">
        <v>17.8</v>
      </c>
      <c r="P153" s="26">
        <v>53.99</v>
      </c>
      <c r="Q153" s="27">
        <f t="shared" si="4"/>
        <v>16.02</v>
      </c>
      <c r="R153" s="15">
        <v>0</v>
      </c>
      <c r="S153" s="28">
        <f t="shared" si="5"/>
        <v>0</v>
      </c>
    </row>
    <row r="154" spans="1:19" s="1" customFormat="1" ht="51.95" customHeight="1" x14ac:dyDescent="0.2">
      <c r="A154" s="4"/>
      <c r="B154" s="2" t="s">
        <v>231</v>
      </c>
      <c r="C154" s="2" t="s">
        <v>260</v>
      </c>
      <c r="D154" s="3" t="s">
        <v>10</v>
      </c>
      <c r="E154" s="2" t="s">
        <v>62</v>
      </c>
      <c r="F154" s="2" t="s">
        <v>20</v>
      </c>
      <c r="G154" s="3" t="s">
        <v>258</v>
      </c>
      <c r="H154" s="3" t="s">
        <v>12</v>
      </c>
      <c r="I154" s="3" t="s">
        <v>234</v>
      </c>
      <c r="J154" s="3" t="s">
        <v>12</v>
      </c>
      <c r="K154" s="3" t="s">
        <v>177</v>
      </c>
      <c r="L154" s="3" t="s">
        <v>178</v>
      </c>
      <c r="M154" s="24">
        <v>8</v>
      </c>
      <c r="N154" s="7">
        <v>79</v>
      </c>
      <c r="O154" s="25">
        <v>17.8</v>
      </c>
      <c r="P154" s="26">
        <v>53.99</v>
      </c>
      <c r="Q154" s="27">
        <f t="shared" si="4"/>
        <v>16.02</v>
      </c>
      <c r="R154" s="15">
        <v>0</v>
      </c>
      <c r="S154" s="28">
        <f t="shared" si="5"/>
        <v>0</v>
      </c>
    </row>
    <row r="155" spans="1:19" s="1" customFormat="1" ht="51.95" customHeight="1" x14ac:dyDescent="0.2">
      <c r="A155" s="4"/>
      <c r="B155" s="2" t="s">
        <v>231</v>
      </c>
      <c r="C155" s="2" t="s">
        <v>261</v>
      </c>
      <c r="D155" s="3" t="s">
        <v>10</v>
      </c>
      <c r="E155" s="2" t="s">
        <v>62</v>
      </c>
      <c r="F155" s="2" t="s">
        <v>79</v>
      </c>
      <c r="G155" s="3" t="s">
        <v>12</v>
      </c>
      <c r="H155" s="3" t="s">
        <v>12</v>
      </c>
      <c r="I155" s="3" t="s">
        <v>234</v>
      </c>
      <c r="J155" s="3" t="s">
        <v>12</v>
      </c>
      <c r="K155" s="3" t="s">
        <v>177</v>
      </c>
      <c r="L155" s="3" t="s">
        <v>178</v>
      </c>
      <c r="M155" s="24">
        <v>8</v>
      </c>
      <c r="N155" s="7">
        <v>8</v>
      </c>
      <c r="O155" s="25">
        <v>18.399999999999999</v>
      </c>
      <c r="P155" s="26">
        <v>55.99</v>
      </c>
      <c r="Q155" s="27">
        <f t="shared" si="4"/>
        <v>16.559999999999999</v>
      </c>
      <c r="R155" s="15">
        <v>0</v>
      </c>
      <c r="S155" s="28">
        <f t="shared" si="5"/>
        <v>0</v>
      </c>
    </row>
    <row r="156" spans="1:19" s="1" customFormat="1" ht="51.95" customHeight="1" x14ac:dyDescent="0.2">
      <c r="A156" s="4"/>
      <c r="B156" s="2" t="s">
        <v>231</v>
      </c>
      <c r="C156" s="2" t="s">
        <v>262</v>
      </c>
      <c r="D156" s="3" t="s">
        <v>10</v>
      </c>
      <c r="E156" s="2" t="s">
        <v>62</v>
      </c>
      <c r="F156" s="2" t="s">
        <v>13</v>
      </c>
      <c r="G156" s="3" t="s">
        <v>12</v>
      </c>
      <c r="H156" s="3" t="s">
        <v>12</v>
      </c>
      <c r="I156" s="3" t="s">
        <v>234</v>
      </c>
      <c r="J156" s="3" t="s">
        <v>12</v>
      </c>
      <c r="K156" s="3" t="s">
        <v>177</v>
      </c>
      <c r="L156" s="3" t="s">
        <v>178</v>
      </c>
      <c r="M156" s="24">
        <v>8</v>
      </c>
      <c r="N156" s="7">
        <v>87</v>
      </c>
      <c r="O156" s="25">
        <v>18.399999999999999</v>
      </c>
      <c r="P156" s="26">
        <v>55.99</v>
      </c>
      <c r="Q156" s="27">
        <f t="shared" si="4"/>
        <v>16.559999999999999</v>
      </c>
      <c r="R156" s="15">
        <v>0</v>
      </c>
      <c r="S156" s="28">
        <f t="shared" si="5"/>
        <v>0</v>
      </c>
    </row>
    <row r="157" spans="1:19" s="1" customFormat="1" ht="51.95" customHeight="1" x14ac:dyDescent="0.2">
      <c r="A157" s="4"/>
      <c r="B157" s="2" t="s">
        <v>231</v>
      </c>
      <c r="C157" s="2" t="s">
        <v>263</v>
      </c>
      <c r="D157" s="3" t="s">
        <v>10</v>
      </c>
      <c r="E157" s="2" t="s">
        <v>62</v>
      </c>
      <c r="F157" s="2" t="s">
        <v>22</v>
      </c>
      <c r="G157" s="3" t="s">
        <v>12</v>
      </c>
      <c r="H157" s="3" t="s">
        <v>12</v>
      </c>
      <c r="I157" s="3" t="s">
        <v>234</v>
      </c>
      <c r="J157" s="3" t="s">
        <v>12</v>
      </c>
      <c r="K157" s="3" t="s">
        <v>177</v>
      </c>
      <c r="L157" s="3" t="s">
        <v>178</v>
      </c>
      <c r="M157" s="24">
        <v>8</v>
      </c>
      <c r="N157" s="7">
        <v>103</v>
      </c>
      <c r="O157" s="25">
        <v>18.399999999999999</v>
      </c>
      <c r="P157" s="26">
        <v>55.99</v>
      </c>
      <c r="Q157" s="27">
        <f t="shared" si="4"/>
        <v>16.559999999999999</v>
      </c>
      <c r="R157" s="15">
        <v>0</v>
      </c>
      <c r="S157" s="28">
        <f t="shared" si="5"/>
        <v>0</v>
      </c>
    </row>
    <row r="158" spans="1:19" s="1" customFormat="1" ht="51.95" customHeight="1" x14ac:dyDescent="0.2">
      <c r="A158" s="4"/>
      <c r="B158" s="2" t="s">
        <v>231</v>
      </c>
      <c r="C158" s="2" t="s">
        <v>264</v>
      </c>
      <c r="D158" s="3" t="s">
        <v>10</v>
      </c>
      <c r="E158" s="2" t="s">
        <v>62</v>
      </c>
      <c r="F158" s="2" t="s">
        <v>11</v>
      </c>
      <c r="G158" s="3" t="s">
        <v>12</v>
      </c>
      <c r="H158" s="3" t="s">
        <v>12</v>
      </c>
      <c r="I158" s="3" t="s">
        <v>234</v>
      </c>
      <c r="J158" s="3" t="s">
        <v>12</v>
      </c>
      <c r="K158" s="3" t="s">
        <v>177</v>
      </c>
      <c r="L158" s="3" t="s">
        <v>178</v>
      </c>
      <c r="M158" s="24">
        <v>8</v>
      </c>
      <c r="N158" s="7">
        <v>8</v>
      </c>
      <c r="O158" s="25">
        <v>18.399999999999999</v>
      </c>
      <c r="P158" s="26">
        <v>55.99</v>
      </c>
      <c r="Q158" s="27">
        <f t="shared" si="4"/>
        <v>16.559999999999999</v>
      </c>
      <c r="R158" s="15">
        <v>0</v>
      </c>
      <c r="S158" s="28">
        <f t="shared" si="5"/>
        <v>0</v>
      </c>
    </row>
    <row r="159" spans="1:19" s="1" customFormat="1" ht="51.95" customHeight="1" x14ac:dyDescent="0.2">
      <c r="A159" s="4"/>
      <c r="B159" s="2" t="s">
        <v>231</v>
      </c>
      <c r="C159" s="29" t="s">
        <v>265</v>
      </c>
      <c r="D159" s="3" t="s">
        <v>10</v>
      </c>
      <c r="E159" s="2" t="s">
        <v>62</v>
      </c>
      <c r="F159" s="2" t="s">
        <v>11</v>
      </c>
      <c r="G159" s="3" t="s">
        <v>12</v>
      </c>
      <c r="H159" s="3" t="s">
        <v>12</v>
      </c>
      <c r="I159" s="3" t="s">
        <v>234</v>
      </c>
      <c r="J159" s="3" t="s">
        <v>12</v>
      </c>
      <c r="K159" s="3" t="s">
        <v>177</v>
      </c>
      <c r="L159" s="3" t="s">
        <v>178</v>
      </c>
      <c r="M159" s="24">
        <v>8</v>
      </c>
      <c r="N159" s="7">
        <v>16</v>
      </c>
      <c r="O159" s="25">
        <v>18.399999999999999</v>
      </c>
      <c r="P159" s="26">
        <v>55.99</v>
      </c>
      <c r="Q159" s="27">
        <f t="shared" si="4"/>
        <v>16.559999999999999</v>
      </c>
      <c r="R159" s="15">
        <v>0</v>
      </c>
      <c r="S159" s="28">
        <f t="shared" si="5"/>
        <v>0</v>
      </c>
    </row>
    <row r="160" spans="1:19" s="1" customFormat="1" ht="51.95" customHeight="1" x14ac:dyDescent="0.2">
      <c r="A160" s="4"/>
      <c r="B160" s="2" t="s">
        <v>231</v>
      </c>
      <c r="C160" s="2" t="s">
        <v>266</v>
      </c>
      <c r="D160" s="3" t="s">
        <v>10</v>
      </c>
      <c r="E160" s="2" t="s">
        <v>62</v>
      </c>
      <c r="F160" s="2" t="s">
        <v>18</v>
      </c>
      <c r="G160" s="3" t="s">
        <v>12</v>
      </c>
      <c r="H160" s="3" t="s">
        <v>12</v>
      </c>
      <c r="I160" s="3" t="s">
        <v>234</v>
      </c>
      <c r="J160" s="3" t="s">
        <v>12</v>
      </c>
      <c r="K160" s="3" t="s">
        <v>177</v>
      </c>
      <c r="L160" s="3" t="s">
        <v>178</v>
      </c>
      <c r="M160" s="24">
        <v>8</v>
      </c>
      <c r="N160" s="7">
        <v>71</v>
      </c>
      <c r="O160" s="25">
        <v>18.399999999999999</v>
      </c>
      <c r="P160" s="26">
        <v>55.99</v>
      </c>
      <c r="Q160" s="27">
        <f t="shared" si="4"/>
        <v>16.559999999999999</v>
      </c>
      <c r="R160" s="15">
        <v>0</v>
      </c>
      <c r="S160" s="28">
        <f t="shared" si="5"/>
        <v>0</v>
      </c>
    </row>
    <row r="161" spans="1:19" s="1" customFormat="1" ht="51.95" customHeight="1" x14ac:dyDescent="0.2">
      <c r="A161" s="4"/>
      <c r="B161" s="2" t="s">
        <v>231</v>
      </c>
      <c r="C161" s="2" t="s">
        <v>267</v>
      </c>
      <c r="D161" s="3" t="s">
        <v>10</v>
      </c>
      <c r="E161" s="2" t="s">
        <v>62</v>
      </c>
      <c r="F161" s="2" t="s">
        <v>14</v>
      </c>
      <c r="G161" s="3" t="s">
        <v>12</v>
      </c>
      <c r="H161" s="3" t="s">
        <v>12</v>
      </c>
      <c r="I161" s="3" t="s">
        <v>234</v>
      </c>
      <c r="J161" s="3" t="s">
        <v>12</v>
      </c>
      <c r="K161" s="3" t="s">
        <v>177</v>
      </c>
      <c r="L161" s="3" t="s">
        <v>178</v>
      </c>
      <c r="M161" s="24">
        <v>8</v>
      </c>
      <c r="N161" s="7">
        <v>127</v>
      </c>
      <c r="O161" s="25">
        <v>18.399999999999999</v>
      </c>
      <c r="P161" s="26">
        <v>55.99</v>
      </c>
      <c r="Q161" s="27">
        <f t="shared" si="4"/>
        <v>16.559999999999999</v>
      </c>
      <c r="R161" s="15">
        <v>0</v>
      </c>
      <c r="S161" s="28">
        <f t="shared" si="5"/>
        <v>0</v>
      </c>
    </row>
    <row r="162" spans="1:19" s="1" customFormat="1" ht="51.95" customHeight="1" x14ac:dyDescent="0.2">
      <c r="A162" s="4"/>
      <c r="B162" s="2" t="s">
        <v>231</v>
      </c>
      <c r="C162" s="2" t="s">
        <v>268</v>
      </c>
      <c r="D162" s="3" t="s">
        <v>10</v>
      </c>
      <c r="E162" s="2" t="s">
        <v>62</v>
      </c>
      <c r="F162" s="2" t="s">
        <v>79</v>
      </c>
      <c r="G162" s="3" t="s">
        <v>12</v>
      </c>
      <c r="H162" s="3" t="s">
        <v>12</v>
      </c>
      <c r="I162" s="3" t="s">
        <v>234</v>
      </c>
      <c r="J162" s="3" t="s">
        <v>12</v>
      </c>
      <c r="K162" s="3" t="s">
        <v>177</v>
      </c>
      <c r="L162" s="3" t="s">
        <v>178</v>
      </c>
      <c r="M162" s="24">
        <v>8</v>
      </c>
      <c r="N162" s="7">
        <v>16</v>
      </c>
      <c r="O162" s="25">
        <v>18.399999999999999</v>
      </c>
      <c r="P162" s="26">
        <v>55.99</v>
      </c>
      <c r="Q162" s="27">
        <f t="shared" si="4"/>
        <v>16.559999999999999</v>
      </c>
      <c r="R162" s="15">
        <v>0</v>
      </c>
      <c r="S162" s="28">
        <f t="shared" si="5"/>
        <v>0</v>
      </c>
    </row>
    <row r="163" spans="1:19" s="1" customFormat="1" ht="51.95" customHeight="1" x14ac:dyDescent="0.2">
      <c r="A163" s="4"/>
      <c r="B163" s="2" t="s">
        <v>231</v>
      </c>
      <c r="C163" s="2" t="s">
        <v>269</v>
      </c>
      <c r="D163" s="3" t="s">
        <v>10</v>
      </c>
      <c r="E163" s="2" t="s">
        <v>62</v>
      </c>
      <c r="F163" s="2" t="s">
        <v>79</v>
      </c>
      <c r="G163" s="3" t="s">
        <v>12</v>
      </c>
      <c r="H163" s="3" t="s">
        <v>12</v>
      </c>
      <c r="I163" s="3" t="s">
        <v>234</v>
      </c>
      <c r="J163" s="3" t="s">
        <v>12</v>
      </c>
      <c r="K163" s="3" t="s">
        <v>177</v>
      </c>
      <c r="L163" s="3" t="s">
        <v>178</v>
      </c>
      <c r="M163" s="24">
        <v>8</v>
      </c>
      <c r="N163" s="7">
        <v>8</v>
      </c>
      <c r="O163" s="25">
        <v>18.399999999999999</v>
      </c>
      <c r="P163" s="26">
        <v>55.99</v>
      </c>
      <c r="Q163" s="27">
        <f t="shared" si="4"/>
        <v>16.559999999999999</v>
      </c>
      <c r="R163" s="15">
        <v>0</v>
      </c>
      <c r="S163" s="28">
        <f t="shared" si="5"/>
        <v>0</v>
      </c>
    </row>
    <row r="164" spans="1:19" s="1" customFormat="1" ht="51.95" customHeight="1" x14ac:dyDescent="0.2">
      <c r="A164" s="4"/>
      <c r="B164" s="2" t="s">
        <v>231</v>
      </c>
      <c r="C164" s="2" t="s">
        <v>270</v>
      </c>
      <c r="D164" s="3" t="s">
        <v>10</v>
      </c>
      <c r="E164" s="2" t="s">
        <v>62</v>
      </c>
      <c r="F164" s="2" t="s">
        <v>14</v>
      </c>
      <c r="G164" s="3" t="s">
        <v>12</v>
      </c>
      <c r="H164" s="3" t="s">
        <v>12</v>
      </c>
      <c r="I164" s="3" t="s">
        <v>234</v>
      </c>
      <c r="J164" s="3" t="s">
        <v>12</v>
      </c>
      <c r="K164" s="3" t="s">
        <v>177</v>
      </c>
      <c r="L164" s="3" t="s">
        <v>178</v>
      </c>
      <c r="M164" s="24">
        <v>8</v>
      </c>
      <c r="N164" s="7">
        <v>24</v>
      </c>
      <c r="O164" s="25">
        <v>18.399999999999999</v>
      </c>
      <c r="P164" s="26">
        <v>55.99</v>
      </c>
      <c r="Q164" s="27">
        <f t="shared" si="4"/>
        <v>16.559999999999999</v>
      </c>
      <c r="R164" s="15">
        <v>0</v>
      </c>
      <c r="S164" s="28">
        <f t="shared" si="5"/>
        <v>0</v>
      </c>
    </row>
    <row r="165" spans="1:19" s="1" customFormat="1" ht="51.95" customHeight="1" x14ac:dyDescent="0.2">
      <c r="A165" s="4"/>
      <c r="B165" s="2" t="s">
        <v>231</v>
      </c>
      <c r="C165" s="2" t="s">
        <v>271</v>
      </c>
      <c r="D165" s="3" t="s">
        <v>10</v>
      </c>
      <c r="E165" s="2" t="s">
        <v>62</v>
      </c>
      <c r="F165" s="2" t="s">
        <v>14</v>
      </c>
      <c r="G165" s="3" t="s">
        <v>12</v>
      </c>
      <c r="H165" s="3" t="s">
        <v>12</v>
      </c>
      <c r="I165" s="3" t="s">
        <v>234</v>
      </c>
      <c r="J165" s="3" t="s">
        <v>12</v>
      </c>
      <c r="K165" s="3" t="s">
        <v>177</v>
      </c>
      <c r="L165" s="3" t="s">
        <v>178</v>
      </c>
      <c r="M165" s="24">
        <v>8</v>
      </c>
      <c r="N165" s="7">
        <v>8</v>
      </c>
      <c r="O165" s="30">
        <v>18.399999999999999</v>
      </c>
      <c r="P165" s="31">
        <v>55.99</v>
      </c>
      <c r="Q165" s="27">
        <f t="shared" si="4"/>
        <v>16.559999999999999</v>
      </c>
      <c r="R165" s="15">
        <v>0</v>
      </c>
      <c r="S165" s="28">
        <f t="shared" si="5"/>
        <v>0</v>
      </c>
    </row>
    <row r="166" spans="1:19" s="1" customFormat="1" ht="51.95" customHeight="1" x14ac:dyDescent="0.2">
      <c r="A166" s="4"/>
      <c r="B166" s="2" t="s">
        <v>231</v>
      </c>
      <c r="C166" s="2" t="s">
        <v>272</v>
      </c>
      <c r="D166" s="3" t="s">
        <v>10</v>
      </c>
      <c r="E166" s="2" t="s">
        <v>62</v>
      </c>
      <c r="F166" s="2" t="s">
        <v>66</v>
      </c>
      <c r="G166" s="3" t="s">
        <v>12</v>
      </c>
      <c r="H166" s="3" t="s">
        <v>12</v>
      </c>
      <c r="I166" s="3" t="s">
        <v>234</v>
      </c>
      <c r="J166" s="3" t="s">
        <v>12</v>
      </c>
      <c r="K166" s="3" t="s">
        <v>177</v>
      </c>
      <c r="L166" s="3" t="s">
        <v>178</v>
      </c>
      <c r="M166" s="24">
        <v>8</v>
      </c>
      <c r="N166" s="7">
        <v>8</v>
      </c>
      <c r="O166" s="30">
        <v>18.399999999999999</v>
      </c>
      <c r="P166" s="31">
        <v>55.99</v>
      </c>
      <c r="Q166" s="27">
        <f t="shared" si="4"/>
        <v>16.559999999999999</v>
      </c>
      <c r="R166" s="15">
        <v>0</v>
      </c>
      <c r="S166" s="28">
        <f t="shared" si="5"/>
        <v>0</v>
      </c>
    </row>
    <row r="167" spans="1:19" s="1" customFormat="1" ht="51.95" customHeight="1" x14ac:dyDescent="0.2">
      <c r="A167" s="4"/>
      <c r="B167" s="2" t="s">
        <v>231</v>
      </c>
      <c r="C167" s="2" t="s">
        <v>273</v>
      </c>
      <c r="D167" s="3" t="s">
        <v>10</v>
      </c>
      <c r="E167" s="2" t="s">
        <v>62</v>
      </c>
      <c r="F167" s="2" t="s">
        <v>13</v>
      </c>
      <c r="G167" s="3" t="s">
        <v>12</v>
      </c>
      <c r="H167" s="3" t="s">
        <v>12</v>
      </c>
      <c r="I167" s="3" t="s">
        <v>47</v>
      </c>
      <c r="J167" s="3" t="s">
        <v>12</v>
      </c>
      <c r="K167" s="3" t="s">
        <v>93</v>
      </c>
      <c r="L167" s="3" t="s">
        <v>104</v>
      </c>
      <c r="M167" s="24">
        <v>8</v>
      </c>
      <c r="N167" s="7">
        <v>64</v>
      </c>
      <c r="O167" s="25">
        <v>17.399999999999999</v>
      </c>
      <c r="P167" s="26">
        <v>52.99</v>
      </c>
      <c r="Q167" s="27">
        <f t="shared" si="4"/>
        <v>15.659999999999998</v>
      </c>
      <c r="R167" s="15">
        <v>0</v>
      </c>
      <c r="S167" s="28">
        <f t="shared" si="5"/>
        <v>0</v>
      </c>
    </row>
    <row r="168" spans="1:19" s="1" customFormat="1" ht="51.95" customHeight="1" x14ac:dyDescent="0.2">
      <c r="A168" s="4"/>
      <c r="B168" s="2" t="s">
        <v>231</v>
      </c>
      <c r="C168" s="2" t="s">
        <v>274</v>
      </c>
      <c r="D168" s="3" t="s">
        <v>10</v>
      </c>
      <c r="E168" s="2" t="s">
        <v>62</v>
      </c>
      <c r="F168" s="2" t="s">
        <v>19</v>
      </c>
      <c r="G168" s="3" t="s">
        <v>12</v>
      </c>
      <c r="H168" s="3" t="s">
        <v>12</v>
      </c>
      <c r="I168" s="3" t="s">
        <v>47</v>
      </c>
      <c r="J168" s="3" t="s">
        <v>12</v>
      </c>
      <c r="K168" s="3" t="s">
        <v>93</v>
      </c>
      <c r="L168" s="3" t="s">
        <v>104</v>
      </c>
      <c r="M168" s="24">
        <v>8</v>
      </c>
      <c r="N168" s="7">
        <v>8</v>
      </c>
      <c r="O168" s="25">
        <v>17.399999999999999</v>
      </c>
      <c r="P168" s="26">
        <v>52.99</v>
      </c>
      <c r="Q168" s="27">
        <f t="shared" si="4"/>
        <v>15.659999999999998</v>
      </c>
      <c r="R168" s="15">
        <v>0</v>
      </c>
      <c r="S168" s="28">
        <f t="shared" si="5"/>
        <v>0</v>
      </c>
    </row>
    <row r="169" spans="1:19" s="1" customFormat="1" ht="51.95" customHeight="1" x14ac:dyDescent="0.2">
      <c r="A169" s="4"/>
      <c r="B169" s="2" t="s">
        <v>231</v>
      </c>
      <c r="C169" s="2" t="s">
        <v>275</v>
      </c>
      <c r="D169" s="3" t="s">
        <v>10</v>
      </c>
      <c r="E169" s="2" t="s">
        <v>62</v>
      </c>
      <c r="F169" s="2" t="s">
        <v>13</v>
      </c>
      <c r="G169" s="3" t="s">
        <v>12</v>
      </c>
      <c r="H169" s="3" t="s">
        <v>12</v>
      </c>
      <c r="I169" s="3" t="s">
        <v>234</v>
      </c>
      <c r="J169" s="3" t="s">
        <v>12</v>
      </c>
      <c r="K169" s="3" t="s">
        <v>177</v>
      </c>
      <c r="L169" s="3" t="s">
        <v>178</v>
      </c>
      <c r="M169" s="24">
        <v>8</v>
      </c>
      <c r="N169" s="7">
        <v>47</v>
      </c>
      <c r="O169" s="25">
        <v>17.399999999999999</v>
      </c>
      <c r="P169" s="26">
        <v>52.99</v>
      </c>
      <c r="Q169" s="27">
        <f t="shared" si="4"/>
        <v>15.659999999999998</v>
      </c>
      <c r="R169" s="15">
        <v>0</v>
      </c>
      <c r="S169" s="28">
        <f t="shared" si="5"/>
        <v>0</v>
      </c>
    </row>
    <row r="170" spans="1:19" s="1" customFormat="1" ht="51.95" customHeight="1" x14ac:dyDescent="0.2">
      <c r="A170" s="4"/>
      <c r="B170" s="2" t="s">
        <v>231</v>
      </c>
      <c r="C170" s="2" t="s">
        <v>276</v>
      </c>
      <c r="D170" s="3" t="s">
        <v>10</v>
      </c>
      <c r="E170" s="2" t="s">
        <v>62</v>
      </c>
      <c r="F170" s="2" t="s">
        <v>66</v>
      </c>
      <c r="G170" s="3" t="s">
        <v>12</v>
      </c>
      <c r="H170" s="3" t="s">
        <v>12</v>
      </c>
      <c r="I170" s="3" t="s">
        <v>234</v>
      </c>
      <c r="J170" s="3" t="s">
        <v>12</v>
      </c>
      <c r="K170" s="3" t="s">
        <v>177</v>
      </c>
      <c r="L170" s="3" t="s">
        <v>178</v>
      </c>
      <c r="M170" s="24">
        <v>8</v>
      </c>
      <c r="N170" s="7">
        <v>118</v>
      </c>
      <c r="O170" s="25">
        <v>17.399999999999999</v>
      </c>
      <c r="P170" s="26">
        <v>52.99</v>
      </c>
      <c r="Q170" s="27">
        <f t="shared" si="4"/>
        <v>15.659999999999998</v>
      </c>
      <c r="R170" s="15">
        <v>0</v>
      </c>
      <c r="S170" s="28">
        <f t="shared" si="5"/>
        <v>0</v>
      </c>
    </row>
    <row r="171" spans="1:19" s="1" customFormat="1" ht="51.95" customHeight="1" x14ac:dyDescent="0.2">
      <c r="A171" s="4"/>
      <c r="B171" s="2" t="s">
        <v>231</v>
      </c>
      <c r="C171" s="2" t="s">
        <v>277</v>
      </c>
      <c r="D171" s="3" t="s">
        <v>10</v>
      </c>
      <c r="E171" s="2" t="s">
        <v>62</v>
      </c>
      <c r="F171" s="2" t="s">
        <v>23</v>
      </c>
      <c r="G171" s="3" t="s">
        <v>12</v>
      </c>
      <c r="H171" s="3" t="s">
        <v>12</v>
      </c>
      <c r="I171" s="3" t="s">
        <v>234</v>
      </c>
      <c r="J171" s="3" t="s">
        <v>12</v>
      </c>
      <c r="K171" s="3" t="s">
        <v>177</v>
      </c>
      <c r="L171" s="3" t="s">
        <v>178</v>
      </c>
      <c r="M171" s="24">
        <v>8</v>
      </c>
      <c r="N171" s="7">
        <v>111</v>
      </c>
      <c r="O171" s="34">
        <v>17.399999999999999</v>
      </c>
      <c r="P171" s="35">
        <v>52.99</v>
      </c>
      <c r="Q171" s="27">
        <f t="shared" si="4"/>
        <v>15.659999999999998</v>
      </c>
      <c r="R171" s="15">
        <v>0</v>
      </c>
      <c r="S171" s="28">
        <f t="shared" si="5"/>
        <v>0</v>
      </c>
    </row>
    <row r="172" spans="1:19" s="1" customFormat="1" ht="51.95" customHeight="1" x14ac:dyDescent="0.2">
      <c r="A172" s="4"/>
      <c r="B172" s="2" t="s">
        <v>231</v>
      </c>
      <c r="C172" s="2" t="s">
        <v>278</v>
      </c>
      <c r="D172" s="3" t="s">
        <v>10</v>
      </c>
      <c r="E172" s="2" t="s">
        <v>62</v>
      </c>
      <c r="F172" s="2" t="s">
        <v>13</v>
      </c>
      <c r="G172" s="3" t="s">
        <v>12</v>
      </c>
      <c r="H172" s="3" t="s">
        <v>12</v>
      </c>
      <c r="I172" s="3" t="s">
        <v>234</v>
      </c>
      <c r="J172" s="3" t="s">
        <v>12</v>
      </c>
      <c r="K172" s="3" t="s">
        <v>177</v>
      </c>
      <c r="L172" s="3" t="s">
        <v>178</v>
      </c>
      <c r="M172" s="24">
        <v>8</v>
      </c>
      <c r="N172" s="7">
        <v>47</v>
      </c>
      <c r="O172" s="34">
        <v>17</v>
      </c>
      <c r="P172" s="35">
        <v>51.99</v>
      </c>
      <c r="Q172" s="27">
        <f t="shared" si="4"/>
        <v>15.3</v>
      </c>
      <c r="R172" s="15">
        <v>0</v>
      </c>
      <c r="S172" s="28">
        <f t="shared" si="5"/>
        <v>0</v>
      </c>
    </row>
    <row r="173" spans="1:19" s="1" customFormat="1" ht="51.95" customHeight="1" x14ac:dyDescent="0.2">
      <c r="A173" s="4"/>
      <c r="B173" s="2" t="s">
        <v>231</v>
      </c>
      <c r="C173" s="2" t="s">
        <v>279</v>
      </c>
      <c r="D173" s="3" t="s">
        <v>10</v>
      </c>
      <c r="E173" s="2" t="s">
        <v>62</v>
      </c>
      <c r="F173" s="2" t="s">
        <v>14</v>
      </c>
      <c r="G173" s="3" t="s">
        <v>12</v>
      </c>
      <c r="H173" s="3" t="s">
        <v>12</v>
      </c>
      <c r="I173" s="3" t="s">
        <v>234</v>
      </c>
      <c r="J173" s="3" t="s">
        <v>12</v>
      </c>
      <c r="K173" s="3" t="s">
        <v>177</v>
      </c>
      <c r="L173" s="3" t="s">
        <v>178</v>
      </c>
      <c r="M173" s="24">
        <v>8</v>
      </c>
      <c r="N173" s="7">
        <v>62</v>
      </c>
      <c r="O173" s="25">
        <v>17</v>
      </c>
      <c r="P173" s="26">
        <v>51.99</v>
      </c>
      <c r="Q173" s="27">
        <f t="shared" si="4"/>
        <v>15.3</v>
      </c>
      <c r="R173" s="15">
        <v>0</v>
      </c>
      <c r="S173" s="28">
        <f t="shared" si="5"/>
        <v>0</v>
      </c>
    </row>
    <row r="174" spans="1:19" s="1" customFormat="1" ht="51.95" customHeight="1" x14ac:dyDescent="0.2">
      <c r="A174" s="4"/>
      <c r="B174" s="2" t="s">
        <v>231</v>
      </c>
      <c r="C174" s="2" t="s">
        <v>280</v>
      </c>
      <c r="D174" s="3" t="s">
        <v>10</v>
      </c>
      <c r="E174" s="2" t="s">
        <v>62</v>
      </c>
      <c r="F174" s="2" t="s">
        <v>25</v>
      </c>
      <c r="G174" s="3" t="s">
        <v>12</v>
      </c>
      <c r="H174" s="3" t="s">
        <v>12</v>
      </c>
      <c r="I174" s="3" t="s">
        <v>234</v>
      </c>
      <c r="J174" s="3" t="s">
        <v>12</v>
      </c>
      <c r="K174" s="3" t="s">
        <v>177</v>
      </c>
      <c r="L174" s="3" t="s">
        <v>178</v>
      </c>
      <c r="M174" s="24">
        <v>8</v>
      </c>
      <c r="N174" s="7">
        <v>119</v>
      </c>
      <c r="O174" s="25">
        <v>17</v>
      </c>
      <c r="P174" s="26">
        <v>51.99</v>
      </c>
      <c r="Q174" s="27">
        <f t="shared" si="4"/>
        <v>15.3</v>
      </c>
      <c r="R174" s="15">
        <v>0</v>
      </c>
      <c r="S174" s="28">
        <f t="shared" si="5"/>
        <v>0</v>
      </c>
    </row>
    <row r="175" spans="1:19" s="1" customFormat="1" ht="51.95" customHeight="1" x14ac:dyDescent="0.2">
      <c r="A175" s="4"/>
      <c r="B175" s="2" t="s">
        <v>231</v>
      </c>
      <c r="C175" s="2" t="s">
        <v>281</v>
      </c>
      <c r="D175" s="3" t="s">
        <v>10</v>
      </c>
      <c r="E175" s="2" t="s">
        <v>62</v>
      </c>
      <c r="F175" s="2" t="s">
        <v>115</v>
      </c>
      <c r="G175" s="3" t="s">
        <v>12</v>
      </c>
      <c r="H175" s="3" t="s">
        <v>12</v>
      </c>
      <c r="I175" s="3" t="s">
        <v>234</v>
      </c>
      <c r="J175" s="3" t="s">
        <v>12</v>
      </c>
      <c r="K175" s="3" t="s">
        <v>177</v>
      </c>
      <c r="L175" s="3" t="s">
        <v>178</v>
      </c>
      <c r="M175" s="24">
        <v>8</v>
      </c>
      <c r="N175" s="7">
        <v>62</v>
      </c>
      <c r="O175" s="25">
        <v>18.2</v>
      </c>
      <c r="P175" s="26">
        <v>55.99</v>
      </c>
      <c r="Q175" s="27">
        <f t="shared" si="4"/>
        <v>16.38</v>
      </c>
      <c r="R175" s="15">
        <v>0</v>
      </c>
      <c r="S175" s="28">
        <f t="shared" si="5"/>
        <v>0</v>
      </c>
    </row>
    <row r="176" spans="1:19" s="1" customFormat="1" ht="51.95" customHeight="1" x14ac:dyDescent="0.2">
      <c r="A176" s="4"/>
      <c r="B176" s="2" t="s">
        <v>231</v>
      </c>
      <c r="C176" s="2" t="s">
        <v>282</v>
      </c>
      <c r="D176" s="3" t="s">
        <v>10</v>
      </c>
      <c r="E176" s="2" t="s">
        <v>62</v>
      </c>
      <c r="F176" s="2" t="s">
        <v>14</v>
      </c>
      <c r="G176" s="3" t="s">
        <v>45</v>
      </c>
      <c r="H176" s="3" t="s">
        <v>12</v>
      </c>
      <c r="I176" s="3" t="s">
        <v>99</v>
      </c>
      <c r="J176" s="3" t="s">
        <v>12</v>
      </c>
      <c r="K176" s="3" t="s">
        <v>93</v>
      </c>
      <c r="L176" s="3" t="s">
        <v>104</v>
      </c>
      <c r="M176" s="24">
        <v>8</v>
      </c>
      <c r="N176" s="7">
        <v>24</v>
      </c>
      <c r="O176" s="25">
        <v>21.6</v>
      </c>
      <c r="P176" s="26">
        <v>65.989999999999995</v>
      </c>
      <c r="Q176" s="27">
        <f t="shared" si="4"/>
        <v>19.440000000000001</v>
      </c>
      <c r="R176" s="15">
        <v>0</v>
      </c>
      <c r="S176" s="28">
        <f t="shared" si="5"/>
        <v>0</v>
      </c>
    </row>
    <row r="177" spans="1:19" s="1" customFormat="1" ht="51.95" customHeight="1" x14ac:dyDescent="0.2">
      <c r="A177" s="4"/>
      <c r="B177" s="2" t="s">
        <v>231</v>
      </c>
      <c r="C177" s="2" t="s">
        <v>283</v>
      </c>
      <c r="D177" s="3" t="s">
        <v>10</v>
      </c>
      <c r="E177" s="2" t="s">
        <v>62</v>
      </c>
      <c r="F177" s="2" t="s">
        <v>14</v>
      </c>
      <c r="G177" s="3" t="s">
        <v>157</v>
      </c>
      <c r="H177" s="3" t="s">
        <v>12</v>
      </c>
      <c r="I177" s="3" t="s">
        <v>88</v>
      </c>
      <c r="J177" s="3" t="s">
        <v>12</v>
      </c>
      <c r="K177" s="3" t="s">
        <v>93</v>
      </c>
      <c r="L177" s="3" t="s">
        <v>104</v>
      </c>
      <c r="M177" s="24">
        <v>8</v>
      </c>
      <c r="N177" s="7">
        <v>48</v>
      </c>
      <c r="O177" s="25">
        <v>23</v>
      </c>
      <c r="P177" s="26">
        <v>69.989999999999995</v>
      </c>
      <c r="Q177" s="27">
        <f t="shared" si="4"/>
        <v>20.7</v>
      </c>
      <c r="R177" s="15">
        <v>0</v>
      </c>
      <c r="S177" s="28">
        <f t="shared" si="5"/>
        <v>0</v>
      </c>
    </row>
    <row r="178" spans="1:19" s="1" customFormat="1" ht="51.95" customHeight="1" x14ac:dyDescent="0.2">
      <c r="A178" s="4"/>
      <c r="B178" s="2" t="s">
        <v>231</v>
      </c>
      <c r="C178" s="2" t="s">
        <v>284</v>
      </c>
      <c r="D178" s="3" t="s">
        <v>10</v>
      </c>
      <c r="E178" s="2" t="s">
        <v>62</v>
      </c>
      <c r="F178" s="2" t="s">
        <v>14</v>
      </c>
      <c r="G178" s="3" t="s">
        <v>187</v>
      </c>
      <c r="H178" s="3" t="s">
        <v>12</v>
      </c>
      <c r="I178" s="3" t="s">
        <v>88</v>
      </c>
      <c r="J178" s="3" t="s">
        <v>12</v>
      </c>
      <c r="K178" s="3" t="s">
        <v>93</v>
      </c>
      <c r="L178" s="3" t="s">
        <v>104</v>
      </c>
      <c r="M178" s="24">
        <v>8</v>
      </c>
      <c r="N178" s="7">
        <v>32</v>
      </c>
      <c r="O178" s="25">
        <v>22</v>
      </c>
      <c r="P178" s="26">
        <v>66.989999999999995</v>
      </c>
      <c r="Q178" s="27">
        <f t="shared" si="4"/>
        <v>19.8</v>
      </c>
      <c r="R178" s="15">
        <v>0</v>
      </c>
      <c r="S178" s="28">
        <f t="shared" si="5"/>
        <v>0</v>
      </c>
    </row>
    <row r="179" spans="1:19" s="1" customFormat="1" ht="51.95" customHeight="1" x14ac:dyDescent="0.2">
      <c r="A179" s="4"/>
      <c r="B179" s="2" t="s">
        <v>231</v>
      </c>
      <c r="C179" s="2" t="s">
        <v>285</v>
      </c>
      <c r="D179" s="3" t="s">
        <v>10</v>
      </c>
      <c r="E179" s="2" t="s">
        <v>62</v>
      </c>
      <c r="F179" s="2" t="s">
        <v>11</v>
      </c>
      <c r="G179" s="3" t="s">
        <v>12</v>
      </c>
      <c r="H179" s="3" t="s">
        <v>12</v>
      </c>
      <c r="I179" s="3" t="s">
        <v>88</v>
      </c>
      <c r="J179" s="3" t="s">
        <v>12</v>
      </c>
      <c r="K179" s="3" t="s">
        <v>93</v>
      </c>
      <c r="L179" s="3" t="s">
        <v>104</v>
      </c>
      <c r="M179" s="24">
        <v>8</v>
      </c>
      <c r="N179" s="7">
        <v>8</v>
      </c>
      <c r="O179" s="34">
        <v>22</v>
      </c>
      <c r="P179" s="35">
        <v>66.989999999999995</v>
      </c>
      <c r="Q179" s="27">
        <f t="shared" si="4"/>
        <v>19.8</v>
      </c>
      <c r="R179" s="15">
        <v>0</v>
      </c>
      <c r="S179" s="28">
        <f t="shared" si="5"/>
        <v>0</v>
      </c>
    </row>
    <row r="180" spans="1:19" s="1" customFormat="1" ht="51.95" customHeight="1" x14ac:dyDescent="0.2">
      <c r="A180" s="4"/>
      <c r="B180" s="2" t="s">
        <v>231</v>
      </c>
      <c r="C180" s="2" t="s">
        <v>286</v>
      </c>
      <c r="D180" s="3" t="s">
        <v>10</v>
      </c>
      <c r="E180" s="2" t="s">
        <v>62</v>
      </c>
      <c r="F180" s="2" t="s">
        <v>14</v>
      </c>
      <c r="G180" s="3" t="s">
        <v>12</v>
      </c>
      <c r="H180" s="3" t="s">
        <v>12</v>
      </c>
      <c r="I180" s="3" t="s">
        <v>287</v>
      </c>
      <c r="J180" s="3" t="s">
        <v>12</v>
      </c>
      <c r="K180" s="3" t="s">
        <v>93</v>
      </c>
      <c r="L180" s="3" t="s">
        <v>104</v>
      </c>
      <c r="M180" s="24">
        <v>8</v>
      </c>
      <c r="N180" s="7">
        <v>16</v>
      </c>
      <c r="O180" s="30">
        <v>23</v>
      </c>
      <c r="P180" s="31">
        <v>69.989999999999995</v>
      </c>
      <c r="Q180" s="27">
        <f t="shared" si="4"/>
        <v>20.7</v>
      </c>
      <c r="R180" s="15">
        <v>0</v>
      </c>
      <c r="S180" s="28">
        <f t="shared" si="5"/>
        <v>0</v>
      </c>
    </row>
    <row r="181" spans="1:19" s="1" customFormat="1" ht="51.95" customHeight="1" x14ac:dyDescent="0.2">
      <c r="A181" s="4"/>
      <c r="B181" s="2" t="s">
        <v>231</v>
      </c>
      <c r="C181" s="2" t="s">
        <v>288</v>
      </c>
      <c r="D181" s="3" t="s">
        <v>10</v>
      </c>
      <c r="E181" s="2" t="s">
        <v>62</v>
      </c>
      <c r="F181" s="2" t="s">
        <v>79</v>
      </c>
      <c r="G181" s="3" t="s">
        <v>12</v>
      </c>
      <c r="H181" s="3" t="s">
        <v>12</v>
      </c>
      <c r="I181" s="3" t="s">
        <v>287</v>
      </c>
      <c r="J181" s="3" t="s">
        <v>12</v>
      </c>
      <c r="K181" s="3" t="s">
        <v>93</v>
      </c>
      <c r="L181" s="3" t="s">
        <v>104</v>
      </c>
      <c r="M181" s="24">
        <v>8</v>
      </c>
      <c r="N181" s="7">
        <v>8</v>
      </c>
      <c r="O181" s="30">
        <v>23</v>
      </c>
      <c r="P181" s="31">
        <v>69.989999999999995</v>
      </c>
      <c r="Q181" s="27">
        <f t="shared" si="4"/>
        <v>20.7</v>
      </c>
      <c r="R181" s="15">
        <v>0</v>
      </c>
      <c r="S181" s="28">
        <f t="shared" si="5"/>
        <v>0</v>
      </c>
    </row>
    <row r="182" spans="1:19" s="1" customFormat="1" ht="51.95" customHeight="1" x14ac:dyDescent="0.2">
      <c r="A182" s="4"/>
      <c r="B182" s="2" t="s">
        <v>231</v>
      </c>
      <c r="C182" s="2" t="s">
        <v>289</v>
      </c>
      <c r="D182" s="3" t="s">
        <v>10</v>
      </c>
      <c r="E182" s="2" t="s">
        <v>62</v>
      </c>
      <c r="F182" s="2" t="s">
        <v>17</v>
      </c>
      <c r="G182" s="3" t="s">
        <v>12</v>
      </c>
      <c r="H182" s="3" t="s">
        <v>12</v>
      </c>
      <c r="I182" s="3" t="s">
        <v>287</v>
      </c>
      <c r="J182" s="3" t="s">
        <v>12</v>
      </c>
      <c r="K182" s="3" t="s">
        <v>93</v>
      </c>
      <c r="L182" s="3" t="s">
        <v>104</v>
      </c>
      <c r="M182" s="24">
        <v>8</v>
      </c>
      <c r="N182" s="7">
        <v>16</v>
      </c>
      <c r="O182" s="25">
        <v>23</v>
      </c>
      <c r="P182" s="26">
        <v>69.989999999999995</v>
      </c>
      <c r="Q182" s="27">
        <f t="shared" si="4"/>
        <v>20.7</v>
      </c>
      <c r="R182" s="15">
        <v>0</v>
      </c>
      <c r="S182" s="28">
        <f t="shared" si="5"/>
        <v>0</v>
      </c>
    </row>
    <row r="183" spans="1:19" s="1" customFormat="1" ht="51.95" customHeight="1" x14ac:dyDescent="0.2">
      <c r="A183" s="4"/>
      <c r="B183" s="2" t="s">
        <v>231</v>
      </c>
      <c r="C183" s="2" t="s">
        <v>290</v>
      </c>
      <c r="D183" s="3" t="s">
        <v>10</v>
      </c>
      <c r="E183" s="2" t="s">
        <v>62</v>
      </c>
      <c r="F183" s="2" t="s">
        <v>11</v>
      </c>
      <c r="G183" s="3" t="s">
        <v>12</v>
      </c>
      <c r="H183" s="3" t="s">
        <v>12</v>
      </c>
      <c r="I183" s="3" t="s">
        <v>287</v>
      </c>
      <c r="J183" s="3" t="s">
        <v>12</v>
      </c>
      <c r="K183" s="3" t="s">
        <v>93</v>
      </c>
      <c r="L183" s="3" t="s">
        <v>104</v>
      </c>
      <c r="M183" s="24">
        <v>8</v>
      </c>
      <c r="N183" s="7">
        <v>200</v>
      </c>
      <c r="O183" s="25">
        <v>22</v>
      </c>
      <c r="P183" s="26">
        <v>66.989999999999995</v>
      </c>
      <c r="Q183" s="27">
        <f t="shared" si="4"/>
        <v>19.8</v>
      </c>
      <c r="R183" s="15">
        <v>0</v>
      </c>
      <c r="S183" s="28">
        <f t="shared" si="5"/>
        <v>0</v>
      </c>
    </row>
    <row r="184" spans="1:19" s="1" customFormat="1" ht="51.95" customHeight="1" x14ac:dyDescent="0.2">
      <c r="A184" s="4"/>
      <c r="B184" s="2" t="s">
        <v>231</v>
      </c>
      <c r="C184" s="2" t="s">
        <v>291</v>
      </c>
      <c r="D184" s="3" t="s">
        <v>10</v>
      </c>
      <c r="E184" s="2" t="s">
        <v>62</v>
      </c>
      <c r="F184" s="2" t="s">
        <v>14</v>
      </c>
      <c r="G184" s="3" t="s">
        <v>12</v>
      </c>
      <c r="H184" s="3" t="s">
        <v>12</v>
      </c>
      <c r="I184" s="3" t="s">
        <v>99</v>
      </c>
      <c r="J184" s="3" t="s">
        <v>12</v>
      </c>
      <c r="K184" s="3" t="s">
        <v>93</v>
      </c>
      <c r="L184" s="3" t="s">
        <v>104</v>
      </c>
      <c r="M184" s="24">
        <v>8</v>
      </c>
      <c r="N184" s="7">
        <v>16</v>
      </c>
      <c r="O184" s="25">
        <v>20.6</v>
      </c>
      <c r="P184" s="26">
        <v>62.99</v>
      </c>
      <c r="Q184" s="27">
        <f t="shared" si="4"/>
        <v>18.540000000000003</v>
      </c>
      <c r="R184" s="15">
        <v>0</v>
      </c>
      <c r="S184" s="28">
        <f t="shared" si="5"/>
        <v>0</v>
      </c>
    </row>
    <row r="185" spans="1:19" s="1" customFormat="1" ht="51.95" customHeight="1" x14ac:dyDescent="0.2">
      <c r="A185" s="4"/>
      <c r="B185" s="2" t="s">
        <v>231</v>
      </c>
      <c r="C185" s="2" t="s">
        <v>292</v>
      </c>
      <c r="D185" s="3" t="s">
        <v>10</v>
      </c>
      <c r="E185" s="2" t="s">
        <v>62</v>
      </c>
      <c r="F185" s="2" t="s">
        <v>11</v>
      </c>
      <c r="G185" s="3" t="s">
        <v>12</v>
      </c>
      <c r="H185" s="3" t="s">
        <v>12</v>
      </c>
      <c r="I185" s="3" t="s">
        <v>99</v>
      </c>
      <c r="J185" s="3" t="s">
        <v>12</v>
      </c>
      <c r="K185" s="3" t="s">
        <v>93</v>
      </c>
      <c r="L185" s="3" t="s">
        <v>104</v>
      </c>
      <c r="M185" s="24">
        <v>8</v>
      </c>
      <c r="N185" s="7">
        <v>16</v>
      </c>
      <c r="O185" s="25">
        <v>20.6</v>
      </c>
      <c r="P185" s="26">
        <v>62.99</v>
      </c>
      <c r="Q185" s="27">
        <f t="shared" si="4"/>
        <v>18.540000000000003</v>
      </c>
      <c r="R185" s="15">
        <v>0</v>
      </c>
      <c r="S185" s="28">
        <f t="shared" si="5"/>
        <v>0</v>
      </c>
    </row>
    <row r="186" spans="1:19" s="1" customFormat="1" ht="51.95" customHeight="1" x14ac:dyDescent="0.2">
      <c r="A186" s="4"/>
      <c r="B186" s="2" t="s">
        <v>231</v>
      </c>
      <c r="C186" s="2" t="s">
        <v>293</v>
      </c>
      <c r="D186" s="3" t="s">
        <v>10</v>
      </c>
      <c r="E186" s="2" t="s">
        <v>62</v>
      </c>
      <c r="F186" s="2" t="s">
        <v>14</v>
      </c>
      <c r="G186" s="3" t="s">
        <v>12</v>
      </c>
      <c r="H186" s="3" t="s">
        <v>12</v>
      </c>
      <c r="I186" s="3" t="s">
        <v>88</v>
      </c>
      <c r="J186" s="3" t="s">
        <v>12</v>
      </c>
      <c r="K186" s="3" t="s">
        <v>93</v>
      </c>
      <c r="L186" s="3" t="s">
        <v>104</v>
      </c>
      <c r="M186" s="24">
        <v>8</v>
      </c>
      <c r="N186" s="7">
        <v>8</v>
      </c>
      <c r="O186" s="25">
        <v>19.8</v>
      </c>
      <c r="P186" s="26">
        <v>59.99</v>
      </c>
      <c r="Q186" s="27">
        <f t="shared" si="4"/>
        <v>17.82</v>
      </c>
      <c r="R186" s="15">
        <v>0</v>
      </c>
      <c r="S186" s="28">
        <f t="shared" si="5"/>
        <v>0</v>
      </c>
    </row>
    <row r="187" spans="1:19" s="1" customFormat="1" ht="51.95" customHeight="1" x14ac:dyDescent="0.2">
      <c r="A187" s="4"/>
      <c r="B187" s="2" t="s">
        <v>231</v>
      </c>
      <c r="C187" s="2" t="s">
        <v>294</v>
      </c>
      <c r="D187" s="3" t="s">
        <v>10</v>
      </c>
      <c r="E187" s="2" t="s">
        <v>62</v>
      </c>
      <c r="F187" s="2" t="s">
        <v>11</v>
      </c>
      <c r="G187" s="3" t="s">
        <v>12</v>
      </c>
      <c r="H187" s="3" t="s">
        <v>12</v>
      </c>
      <c r="I187" s="3" t="s">
        <v>88</v>
      </c>
      <c r="J187" s="3" t="s">
        <v>12</v>
      </c>
      <c r="K187" s="3" t="s">
        <v>93</v>
      </c>
      <c r="L187" s="3" t="s">
        <v>104</v>
      </c>
      <c r="M187" s="24">
        <v>8</v>
      </c>
      <c r="N187" s="7">
        <v>16</v>
      </c>
      <c r="O187" s="25">
        <v>19.8</v>
      </c>
      <c r="P187" s="26">
        <v>59.99</v>
      </c>
      <c r="Q187" s="27">
        <f t="shared" si="4"/>
        <v>17.82</v>
      </c>
      <c r="R187" s="15">
        <v>0</v>
      </c>
      <c r="S187" s="28">
        <f t="shared" si="5"/>
        <v>0</v>
      </c>
    </row>
    <row r="188" spans="1:19" s="1" customFormat="1" ht="51.95" customHeight="1" x14ac:dyDescent="0.2">
      <c r="A188" s="4"/>
      <c r="B188" s="2" t="s">
        <v>231</v>
      </c>
      <c r="C188" s="2" t="s">
        <v>295</v>
      </c>
      <c r="D188" s="3" t="s">
        <v>10</v>
      </c>
      <c r="E188" s="2" t="s">
        <v>62</v>
      </c>
      <c r="F188" s="2" t="s">
        <v>18</v>
      </c>
      <c r="G188" s="3" t="s">
        <v>12</v>
      </c>
      <c r="H188" s="3" t="s">
        <v>12</v>
      </c>
      <c r="I188" s="3" t="s">
        <v>88</v>
      </c>
      <c r="J188" s="3" t="s">
        <v>12</v>
      </c>
      <c r="K188" s="3" t="s">
        <v>93</v>
      </c>
      <c r="L188" s="3" t="s">
        <v>104</v>
      </c>
      <c r="M188" s="24">
        <v>8</v>
      </c>
      <c r="N188" s="7">
        <v>8</v>
      </c>
      <c r="O188" s="30">
        <v>19.8</v>
      </c>
      <c r="P188" s="31">
        <v>59.99</v>
      </c>
      <c r="Q188" s="27">
        <f t="shared" si="4"/>
        <v>17.82</v>
      </c>
      <c r="R188" s="15">
        <v>0</v>
      </c>
      <c r="S188" s="28">
        <f t="shared" si="5"/>
        <v>0</v>
      </c>
    </row>
    <row r="189" spans="1:19" s="1" customFormat="1" ht="51.95" customHeight="1" x14ac:dyDescent="0.2">
      <c r="A189" s="4"/>
      <c r="B189" s="2" t="s">
        <v>231</v>
      </c>
      <c r="C189" s="2" t="s">
        <v>296</v>
      </c>
      <c r="D189" s="3" t="s">
        <v>10</v>
      </c>
      <c r="E189" s="2" t="s">
        <v>62</v>
      </c>
      <c r="F189" s="2" t="s">
        <v>13</v>
      </c>
      <c r="G189" s="3" t="s">
        <v>12</v>
      </c>
      <c r="H189" s="3" t="s">
        <v>12</v>
      </c>
      <c r="I189" s="3" t="s">
        <v>88</v>
      </c>
      <c r="J189" s="3" t="s">
        <v>12</v>
      </c>
      <c r="K189" s="3" t="s">
        <v>93</v>
      </c>
      <c r="L189" s="3" t="s">
        <v>104</v>
      </c>
      <c r="M189" s="24">
        <v>8</v>
      </c>
      <c r="N189" s="7">
        <v>160</v>
      </c>
      <c r="O189" s="25">
        <v>19.8</v>
      </c>
      <c r="P189" s="26">
        <v>59.99</v>
      </c>
      <c r="Q189" s="27">
        <f t="shared" si="4"/>
        <v>17.82</v>
      </c>
      <c r="R189" s="15">
        <v>0</v>
      </c>
      <c r="S189" s="28">
        <f t="shared" si="5"/>
        <v>0</v>
      </c>
    </row>
    <row r="190" spans="1:19" s="1" customFormat="1" ht="51.95" customHeight="1" x14ac:dyDescent="0.2">
      <c r="A190" s="4"/>
      <c r="B190" s="2" t="s">
        <v>231</v>
      </c>
      <c r="C190" s="2" t="s">
        <v>297</v>
      </c>
      <c r="D190" s="3" t="s">
        <v>10</v>
      </c>
      <c r="E190" s="2" t="s">
        <v>62</v>
      </c>
      <c r="F190" s="2" t="s">
        <v>17</v>
      </c>
      <c r="G190" s="3" t="s">
        <v>12</v>
      </c>
      <c r="H190" s="3" t="s">
        <v>12</v>
      </c>
      <c r="I190" s="3" t="s">
        <v>88</v>
      </c>
      <c r="J190" s="3" t="s">
        <v>12</v>
      </c>
      <c r="K190" s="3" t="s">
        <v>93</v>
      </c>
      <c r="L190" s="3" t="s">
        <v>104</v>
      </c>
      <c r="M190" s="24">
        <v>8</v>
      </c>
      <c r="N190" s="7">
        <v>16</v>
      </c>
      <c r="O190" s="25">
        <v>19.8</v>
      </c>
      <c r="P190" s="26">
        <v>59.99</v>
      </c>
      <c r="Q190" s="27">
        <f t="shared" si="4"/>
        <v>17.82</v>
      </c>
      <c r="R190" s="15">
        <v>0</v>
      </c>
      <c r="S190" s="28">
        <f t="shared" si="5"/>
        <v>0</v>
      </c>
    </row>
    <row r="191" spans="1:19" s="1" customFormat="1" ht="51.95" customHeight="1" x14ac:dyDescent="0.2">
      <c r="A191" s="4"/>
      <c r="B191" s="2" t="s">
        <v>231</v>
      </c>
      <c r="C191" s="2" t="s">
        <v>298</v>
      </c>
      <c r="D191" s="3" t="s">
        <v>10</v>
      </c>
      <c r="E191" s="2" t="s">
        <v>62</v>
      </c>
      <c r="F191" s="2" t="s">
        <v>115</v>
      </c>
      <c r="G191" s="3" t="s">
        <v>187</v>
      </c>
      <c r="H191" s="3" t="s">
        <v>12</v>
      </c>
      <c r="I191" s="3" t="s">
        <v>88</v>
      </c>
      <c r="J191" s="3" t="s">
        <v>12</v>
      </c>
      <c r="K191" s="3" t="s">
        <v>93</v>
      </c>
      <c r="L191" s="3" t="s">
        <v>104</v>
      </c>
      <c r="M191" s="24">
        <v>8</v>
      </c>
      <c r="N191" s="7">
        <v>8</v>
      </c>
      <c r="O191" s="25">
        <v>22.6</v>
      </c>
      <c r="P191" s="26">
        <v>68.989999999999995</v>
      </c>
      <c r="Q191" s="27">
        <f t="shared" si="4"/>
        <v>20.34</v>
      </c>
      <c r="R191" s="15">
        <v>0</v>
      </c>
      <c r="S191" s="28">
        <f t="shared" si="5"/>
        <v>0</v>
      </c>
    </row>
    <row r="192" spans="1:19" s="1" customFormat="1" ht="51.95" customHeight="1" x14ac:dyDescent="0.2">
      <c r="A192" s="4"/>
      <c r="B192" s="2" t="s">
        <v>231</v>
      </c>
      <c r="C192" s="2" t="s">
        <v>299</v>
      </c>
      <c r="D192" s="3" t="s">
        <v>10</v>
      </c>
      <c r="E192" s="2" t="s">
        <v>62</v>
      </c>
      <c r="F192" s="2" t="s">
        <v>18</v>
      </c>
      <c r="G192" s="3" t="s">
        <v>45</v>
      </c>
      <c r="H192" s="3" t="s">
        <v>12</v>
      </c>
      <c r="I192" s="3" t="s">
        <v>88</v>
      </c>
      <c r="J192" s="3" t="s">
        <v>12</v>
      </c>
      <c r="K192" s="3" t="s">
        <v>93</v>
      </c>
      <c r="L192" s="3" t="s">
        <v>104</v>
      </c>
      <c r="M192" s="24">
        <v>8</v>
      </c>
      <c r="N192" s="7">
        <v>16</v>
      </c>
      <c r="O192" s="25">
        <v>21.6</v>
      </c>
      <c r="P192" s="26">
        <v>65.989999999999995</v>
      </c>
      <c r="Q192" s="27">
        <f t="shared" si="4"/>
        <v>19.440000000000001</v>
      </c>
      <c r="R192" s="15">
        <v>0</v>
      </c>
      <c r="S192" s="28">
        <f t="shared" si="5"/>
        <v>0</v>
      </c>
    </row>
    <row r="193" spans="1:19" s="1" customFormat="1" ht="51.95" customHeight="1" x14ac:dyDescent="0.2">
      <c r="A193" s="4"/>
      <c r="B193" s="2" t="s">
        <v>231</v>
      </c>
      <c r="C193" s="2" t="s">
        <v>300</v>
      </c>
      <c r="D193" s="3" t="s">
        <v>10</v>
      </c>
      <c r="E193" s="2" t="s">
        <v>62</v>
      </c>
      <c r="F193" s="2" t="s">
        <v>13</v>
      </c>
      <c r="G193" s="3" t="s">
        <v>12</v>
      </c>
      <c r="H193" s="3" t="s">
        <v>12</v>
      </c>
      <c r="I193" s="3" t="s">
        <v>234</v>
      </c>
      <c r="J193" s="3" t="s">
        <v>12</v>
      </c>
      <c r="K193" s="3" t="s">
        <v>177</v>
      </c>
      <c r="L193" s="3" t="s">
        <v>178</v>
      </c>
      <c r="M193" s="24">
        <v>8</v>
      </c>
      <c r="N193" s="7">
        <v>8</v>
      </c>
      <c r="O193" s="25">
        <v>17.8</v>
      </c>
      <c r="P193" s="26">
        <v>53.99</v>
      </c>
      <c r="Q193" s="27">
        <f t="shared" si="4"/>
        <v>16.02</v>
      </c>
      <c r="R193" s="15">
        <v>0</v>
      </c>
      <c r="S193" s="28">
        <f t="shared" si="5"/>
        <v>0</v>
      </c>
    </row>
    <row r="194" spans="1:19" s="1" customFormat="1" ht="51.95" customHeight="1" x14ac:dyDescent="0.2">
      <c r="A194" s="4"/>
      <c r="B194" s="2" t="s">
        <v>231</v>
      </c>
      <c r="C194" s="2" t="s">
        <v>301</v>
      </c>
      <c r="D194" s="3" t="s">
        <v>10</v>
      </c>
      <c r="E194" s="2" t="s">
        <v>92</v>
      </c>
      <c r="F194" s="2" t="s">
        <v>79</v>
      </c>
      <c r="G194" s="3" t="s">
        <v>12</v>
      </c>
      <c r="H194" s="3" t="s">
        <v>12</v>
      </c>
      <c r="I194" s="3" t="s">
        <v>234</v>
      </c>
      <c r="J194" s="3" t="s">
        <v>12</v>
      </c>
      <c r="K194" s="3" t="s">
        <v>177</v>
      </c>
      <c r="L194" s="3" t="s">
        <v>178</v>
      </c>
      <c r="M194" s="24">
        <v>8</v>
      </c>
      <c r="N194" s="7">
        <v>16</v>
      </c>
      <c r="O194" s="25">
        <v>19.600000000000001</v>
      </c>
      <c r="P194" s="26">
        <v>59.99</v>
      </c>
      <c r="Q194" s="27">
        <f t="shared" si="4"/>
        <v>17.64</v>
      </c>
      <c r="R194" s="15">
        <v>0</v>
      </c>
      <c r="S194" s="28">
        <f t="shared" si="5"/>
        <v>0</v>
      </c>
    </row>
    <row r="195" spans="1:19" s="1" customFormat="1" ht="51.95" customHeight="1" x14ac:dyDescent="0.2">
      <c r="A195" s="4"/>
      <c r="B195" s="2" t="s">
        <v>231</v>
      </c>
      <c r="C195" s="2" t="s">
        <v>302</v>
      </c>
      <c r="D195" s="3" t="s">
        <v>10</v>
      </c>
      <c r="E195" s="2" t="s">
        <v>92</v>
      </c>
      <c r="F195" s="2" t="s">
        <v>303</v>
      </c>
      <c r="G195" s="3" t="s">
        <v>304</v>
      </c>
      <c r="H195" s="3" t="s">
        <v>12</v>
      </c>
      <c r="I195" s="3" t="s">
        <v>234</v>
      </c>
      <c r="J195" s="3" t="s">
        <v>12</v>
      </c>
      <c r="K195" s="3" t="s">
        <v>177</v>
      </c>
      <c r="L195" s="3" t="s">
        <v>178</v>
      </c>
      <c r="M195" s="24">
        <v>8</v>
      </c>
      <c r="N195" s="7">
        <v>8</v>
      </c>
      <c r="O195" s="25">
        <v>19.600000000000001</v>
      </c>
      <c r="P195" s="26">
        <v>59.99</v>
      </c>
      <c r="Q195" s="27">
        <f t="shared" si="4"/>
        <v>17.64</v>
      </c>
      <c r="R195" s="15">
        <v>0</v>
      </c>
      <c r="S195" s="28">
        <f t="shared" si="5"/>
        <v>0</v>
      </c>
    </row>
    <row r="196" spans="1:19" s="1" customFormat="1" ht="51.95" customHeight="1" x14ac:dyDescent="0.2">
      <c r="A196" s="4"/>
      <c r="B196" s="2" t="s">
        <v>231</v>
      </c>
      <c r="C196" s="2" t="s">
        <v>305</v>
      </c>
      <c r="D196" s="3" t="s">
        <v>10</v>
      </c>
      <c r="E196" s="2" t="s">
        <v>92</v>
      </c>
      <c r="F196" s="2" t="s">
        <v>306</v>
      </c>
      <c r="G196" s="3" t="s">
        <v>304</v>
      </c>
      <c r="H196" s="3" t="s">
        <v>12</v>
      </c>
      <c r="I196" s="3" t="s">
        <v>234</v>
      </c>
      <c r="J196" s="3" t="s">
        <v>12</v>
      </c>
      <c r="K196" s="3" t="s">
        <v>177</v>
      </c>
      <c r="L196" s="3" t="s">
        <v>178</v>
      </c>
      <c r="M196" s="24">
        <v>8</v>
      </c>
      <c r="N196" s="7">
        <v>54</v>
      </c>
      <c r="O196" s="25">
        <v>19.600000000000001</v>
      </c>
      <c r="P196" s="26">
        <v>59.99</v>
      </c>
      <c r="Q196" s="27">
        <f t="shared" si="4"/>
        <v>17.64</v>
      </c>
      <c r="R196" s="15">
        <v>0</v>
      </c>
      <c r="S196" s="28">
        <f t="shared" si="5"/>
        <v>0</v>
      </c>
    </row>
    <row r="197" spans="1:19" s="1" customFormat="1" ht="51.95" customHeight="1" x14ac:dyDescent="0.2">
      <c r="A197" s="4"/>
      <c r="B197" s="2" t="s">
        <v>231</v>
      </c>
      <c r="C197" s="2" t="s">
        <v>307</v>
      </c>
      <c r="D197" s="3" t="s">
        <v>10</v>
      </c>
      <c r="E197" s="2" t="s">
        <v>62</v>
      </c>
      <c r="F197" s="2" t="s">
        <v>25</v>
      </c>
      <c r="G197" s="3" t="s">
        <v>233</v>
      </c>
      <c r="H197" s="3" t="s">
        <v>12</v>
      </c>
      <c r="I197" s="3" t="s">
        <v>234</v>
      </c>
      <c r="J197" s="3" t="s">
        <v>12</v>
      </c>
      <c r="K197" s="3" t="s">
        <v>93</v>
      </c>
      <c r="L197" s="3" t="s">
        <v>174</v>
      </c>
      <c r="M197" s="24">
        <v>8</v>
      </c>
      <c r="N197" s="7">
        <v>47</v>
      </c>
      <c r="O197" s="25">
        <v>17.8</v>
      </c>
      <c r="P197" s="26">
        <v>53.99</v>
      </c>
      <c r="Q197" s="27">
        <f t="shared" si="4"/>
        <v>16.02</v>
      </c>
      <c r="R197" s="15">
        <v>0</v>
      </c>
      <c r="S197" s="28">
        <f t="shared" si="5"/>
        <v>0</v>
      </c>
    </row>
    <row r="198" spans="1:19" s="1" customFormat="1" ht="51.95" customHeight="1" x14ac:dyDescent="0.2">
      <c r="A198" s="4"/>
      <c r="B198" s="2" t="s">
        <v>231</v>
      </c>
      <c r="C198" s="2" t="s">
        <v>308</v>
      </c>
      <c r="D198" s="3" t="s">
        <v>10</v>
      </c>
      <c r="E198" s="2" t="s">
        <v>62</v>
      </c>
      <c r="F198" s="2" t="s">
        <v>18</v>
      </c>
      <c r="G198" s="3" t="s">
        <v>233</v>
      </c>
      <c r="H198" s="3" t="s">
        <v>12</v>
      </c>
      <c r="I198" s="3" t="s">
        <v>234</v>
      </c>
      <c r="J198" s="3" t="s">
        <v>12</v>
      </c>
      <c r="K198" s="3" t="s">
        <v>93</v>
      </c>
      <c r="L198" s="3" t="s">
        <v>104</v>
      </c>
      <c r="M198" s="24">
        <v>8</v>
      </c>
      <c r="N198" s="7">
        <v>15</v>
      </c>
      <c r="O198" s="25">
        <v>17.8</v>
      </c>
      <c r="P198" s="26">
        <v>53.99</v>
      </c>
      <c r="Q198" s="27">
        <f t="shared" si="4"/>
        <v>16.02</v>
      </c>
      <c r="R198" s="15">
        <v>0</v>
      </c>
      <c r="S198" s="28">
        <f t="shared" si="5"/>
        <v>0</v>
      </c>
    </row>
    <row r="199" spans="1:19" s="1" customFormat="1" ht="51.95" customHeight="1" x14ac:dyDescent="0.2">
      <c r="A199" s="4"/>
      <c r="B199" s="2" t="s">
        <v>231</v>
      </c>
      <c r="C199" s="2" t="s">
        <v>309</v>
      </c>
      <c r="D199" s="3" t="s">
        <v>10</v>
      </c>
      <c r="E199" s="2" t="s">
        <v>62</v>
      </c>
      <c r="F199" s="2" t="s">
        <v>20</v>
      </c>
      <c r="G199" s="3" t="s">
        <v>233</v>
      </c>
      <c r="H199" s="3" t="s">
        <v>12</v>
      </c>
      <c r="I199" s="3" t="s">
        <v>234</v>
      </c>
      <c r="J199" s="3" t="s">
        <v>12</v>
      </c>
      <c r="K199" s="3" t="s">
        <v>93</v>
      </c>
      <c r="L199" s="3" t="s">
        <v>104</v>
      </c>
      <c r="M199" s="24">
        <v>8</v>
      </c>
      <c r="N199" s="7">
        <v>32</v>
      </c>
      <c r="O199" s="25">
        <v>17.8</v>
      </c>
      <c r="P199" s="26">
        <v>53.99</v>
      </c>
      <c r="Q199" s="27">
        <f t="shared" si="4"/>
        <v>16.02</v>
      </c>
      <c r="R199" s="15">
        <v>0</v>
      </c>
      <c r="S199" s="28">
        <f t="shared" si="5"/>
        <v>0</v>
      </c>
    </row>
    <row r="200" spans="1:19" s="1" customFormat="1" ht="51.95" customHeight="1" x14ac:dyDescent="0.2">
      <c r="A200" s="4"/>
      <c r="B200" s="2" t="s">
        <v>231</v>
      </c>
      <c r="C200" s="2" t="s">
        <v>310</v>
      </c>
      <c r="D200" s="3" t="s">
        <v>10</v>
      </c>
      <c r="E200" s="2" t="s">
        <v>62</v>
      </c>
      <c r="F200" s="2" t="s">
        <v>14</v>
      </c>
      <c r="G200" s="3" t="s">
        <v>233</v>
      </c>
      <c r="H200" s="3" t="s">
        <v>12</v>
      </c>
      <c r="I200" s="3" t="s">
        <v>234</v>
      </c>
      <c r="J200" s="3" t="s">
        <v>12</v>
      </c>
      <c r="K200" s="3" t="s">
        <v>93</v>
      </c>
      <c r="L200" s="3" t="s">
        <v>104</v>
      </c>
      <c r="M200" s="24">
        <v>8</v>
      </c>
      <c r="N200" s="7">
        <v>23</v>
      </c>
      <c r="O200" s="25">
        <v>17.8</v>
      </c>
      <c r="P200" s="26">
        <v>53.99</v>
      </c>
      <c r="Q200" s="27">
        <f t="shared" si="4"/>
        <v>16.02</v>
      </c>
      <c r="R200" s="15">
        <v>0</v>
      </c>
      <c r="S200" s="28">
        <f t="shared" si="5"/>
        <v>0</v>
      </c>
    </row>
    <row r="201" spans="1:19" s="1" customFormat="1" ht="51.95" customHeight="1" x14ac:dyDescent="0.2">
      <c r="A201" s="4"/>
      <c r="B201" s="2" t="s">
        <v>231</v>
      </c>
      <c r="C201" s="2" t="s">
        <v>311</v>
      </c>
      <c r="D201" s="3" t="s">
        <v>10</v>
      </c>
      <c r="E201" s="2" t="s">
        <v>62</v>
      </c>
      <c r="F201" s="2" t="s">
        <v>14</v>
      </c>
      <c r="G201" s="3" t="s">
        <v>12</v>
      </c>
      <c r="H201" s="3" t="s">
        <v>12</v>
      </c>
      <c r="I201" s="3" t="s">
        <v>234</v>
      </c>
      <c r="J201" s="3" t="s">
        <v>12</v>
      </c>
      <c r="K201" s="3" t="s">
        <v>93</v>
      </c>
      <c r="L201" s="3" t="s">
        <v>104</v>
      </c>
      <c r="M201" s="24">
        <v>8</v>
      </c>
      <c r="N201" s="7">
        <v>32</v>
      </c>
      <c r="O201" s="25">
        <v>17.8</v>
      </c>
      <c r="P201" s="26">
        <v>53.99</v>
      </c>
      <c r="Q201" s="27">
        <f t="shared" si="4"/>
        <v>16.02</v>
      </c>
      <c r="R201" s="15">
        <v>0</v>
      </c>
      <c r="S201" s="28">
        <f t="shared" si="5"/>
        <v>0</v>
      </c>
    </row>
    <row r="202" spans="1:19" s="1" customFormat="1" ht="51.95" customHeight="1" x14ac:dyDescent="0.2">
      <c r="A202" s="4"/>
      <c r="B202" s="2" t="s">
        <v>231</v>
      </c>
      <c r="C202" s="2" t="s">
        <v>312</v>
      </c>
      <c r="D202" s="3" t="s">
        <v>10</v>
      </c>
      <c r="E202" s="2" t="s">
        <v>62</v>
      </c>
      <c r="F202" s="2" t="s">
        <v>11</v>
      </c>
      <c r="G202" s="3" t="s">
        <v>12</v>
      </c>
      <c r="H202" s="3" t="s">
        <v>12</v>
      </c>
      <c r="I202" s="3" t="s">
        <v>234</v>
      </c>
      <c r="J202" s="3" t="s">
        <v>12</v>
      </c>
      <c r="K202" s="3" t="s">
        <v>93</v>
      </c>
      <c r="L202" s="3" t="s">
        <v>104</v>
      </c>
      <c r="M202" s="24">
        <v>8</v>
      </c>
      <c r="N202" s="7">
        <v>24</v>
      </c>
      <c r="O202" s="25">
        <v>17.8</v>
      </c>
      <c r="P202" s="26">
        <v>53.99</v>
      </c>
      <c r="Q202" s="27">
        <f t="shared" si="4"/>
        <v>16.02</v>
      </c>
      <c r="R202" s="15">
        <v>0</v>
      </c>
      <c r="S202" s="28">
        <f t="shared" si="5"/>
        <v>0</v>
      </c>
    </row>
    <row r="203" spans="1:19" s="1" customFormat="1" ht="51.95" customHeight="1" x14ac:dyDescent="0.2">
      <c r="A203" s="4"/>
      <c r="B203" s="2" t="s">
        <v>231</v>
      </c>
      <c r="C203" s="2" t="s">
        <v>313</v>
      </c>
      <c r="D203" s="3" t="s">
        <v>10</v>
      </c>
      <c r="E203" s="2" t="s">
        <v>92</v>
      </c>
      <c r="F203" s="2" t="s">
        <v>14</v>
      </c>
      <c r="G203" s="3" t="s">
        <v>233</v>
      </c>
      <c r="H203" s="3" t="s">
        <v>12</v>
      </c>
      <c r="I203" s="3" t="s">
        <v>234</v>
      </c>
      <c r="J203" s="3" t="s">
        <v>12</v>
      </c>
      <c r="K203" s="3" t="s">
        <v>93</v>
      </c>
      <c r="L203" s="3" t="s">
        <v>104</v>
      </c>
      <c r="M203" s="24">
        <v>8</v>
      </c>
      <c r="N203" s="7">
        <v>23</v>
      </c>
      <c r="O203" s="25">
        <v>17.8</v>
      </c>
      <c r="P203" s="26">
        <v>53.99</v>
      </c>
      <c r="Q203" s="27">
        <f t="shared" si="4"/>
        <v>16.02</v>
      </c>
      <c r="R203" s="15">
        <v>0</v>
      </c>
      <c r="S203" s="28">
        <f t="shared" si="5"/>
        <v>0</v>
      </c>
    </row>
    <row r="204" spans="1:19" s="1" customFormat="1" ht="51.95" customHeight="1" x14ac:dyDescent="0.2">
      <c r="A204" s="4"/>
      <c r="B204" s="2" t="s">
        <v>231</v>
      </c>
      <c r="C204" s="2" t="s">
        <v>314</v>
      </c>
      <c r="D204" s="3" t="s">
        <v>10</v>
      </c>
      <c r="E204" s="2" t="s">
        <v>92</v>
      </c>
      <c r="F204" s="2" t="s">
        <v>13</v>
      </c>
      <c r="G204" s="3" t="s">
        <v>12</v>
      </c>
      <c r="H204" s="3" t="s">
        <v>12</v>
      </c>
      <c r="I204" s="3" t="s">
        <v>234</v>
      </c>
      <c r="J204" s="3" t="s">
        <v>12</v>
      </c>
      <c r="K204" s="3" t="s">
        <v>93</v>
      </c>
      <c r="L204" s="3" t="s">
        <v>104</v>
      </c>
      <c r="M204" s="24">
        <v>8</v>
      </c>
      <c r="N204" s="7">
        <v>16</v>
      </c>
      <c r="O204" s="25">
        <v>17.8</v>
      </c>
      <c r="P204" s="26">
        <v>53.99</v>
      </c>
      <c r="Q204" s="27">
        <f t="shared" ref="Q204:Q267" si="6">O204-(O204*10%)</f>
        <v>16.02</v>
      </c>
      <c r="R204" s="15">
        <v>0</v>
      </c>
      <c r="S204" s="28">
        <f t="shared" ref="S204:S267" si="7">Q204*R204</f>
        <v>0</v>
      </c>
    </row>
    <row r="205" spans="1:19" s="1" customFormat="1" ht="51.95" customHeight="1" x14ac:dyDescent="0.2">
      <c r="A205" s="4"/>
      <c r="B205" s="2" t="s">
        <v>231</v>
      </c>
      <c r="C205" s="2" t="s">
        <v>315</v>
      </c>
      <c r="D205" s="3" t="s">
        <v>10</v>
      </c>
      <c r="E205" s="2" t="s">
        <v>62</v>
      </c>
      <c r="F205" s="2" t="s">
        <v>79</v>
      </c>
      <c r="G205" s="3" t="s">
        <v>12</v>
      </c>
      <c r="H205" s="3" t="s">
        <v>12</v>
      </c>
      <c r="I205" s="3" t="s">
        <v>234</v>
      </c>
      <c r="J205" s="3" t="s">
        <v>12</v>
      </c>
      <c r="K205" s="3" t="s">
        <v>93</v>
      </c>
      <c r="L205" s="3" t="s">
        <v>104</v>
      </c>
      <c r="M205" s="24">
        <v>8</v>
      </c>
      <c r="N205" s="7">
        <v>15</v>
      </c>
      <c r="O205" s="25">
        <v>17.8</v>
      </c>
      <c r="P205" s="26">
        <v>53.99</v>
      </c>
      <c r="Q205" s="27">
        <f t="shared" si="6"/>
        <v>16.02</v>
      </c>
      <c r="R205" s="15">
        <v>0</v>
      </c>
      <c r="S205" s="28">
        <f t="shared" si="7"/>
        <v>0</v>
      </c>
    </row>
    <row r="206" spans="1:19" s="1" customFormat="1" ht="51.95" customHeight="1" x14ac:dyDescent="0.2">
      <c r="A206" s="4"/>
      <c r="B206" s="2" t="s">
        <v>231</v>
      </c>
      <c r="C206" s="2" t="s">
        <v>316</v>
      </c>
      <c r="D206" s="3" t="s">
        <v>10</v>
      </c>
      <c r="E206" s="2" t="s">
        <v>62</v>
      </c>
      <c r="F206" s="2" t="s">
        <v>16</v>
      </c>
      <c r="G206" s="3" t="s">
        <v>12</v>
      </c>
      <c r="H206" s="3" t="s">
        <v>12</v>
      </c>
      <c r="I206" s="3" t="s">
        <v>234</v>
      </c>
      <c r="J206" s="3" t="s">
        <v>12</v>
      </c>
      <c r="K206" s="3" t="s">
        <v>93</v>
      </c>
      <c r="L206" s="3" t="s">
        <v>104</v>
      </c>
      <c r="M206" s="24">
        <v>8</v>
      </c>
      <c r="N206" s="7">
        <v>16</v>
      </c>
      <c r="O206" s="25">
        <v>17.8</v>
      </c>
      <c r="P206" s="35">
        <v>53.99</v>
      </c>
      <c r="Q206" s="27">
        <f t="shared" si="6"/>
        <v>16.02</v>
      </c>
      <c r="R206" s="15">
        <v>0</v>
      </c>
      <c r="S206" s="28">
        <f t="shared" si="7"/>
        <v>0</v>
      </c>
    </row>
    <row r="207" spans="1:19" s="1" customFormat="1" ht="51.95" customHeight="1" x14ac:dyDescent="0.2">
      <c r="A207" s="4"/>
      <c r="B207" s="2" t="s">
        <v>231</v>
      </c>
      <c r="C207" s="2" t="s">
        <v>317</v>
      </c>
      <c r="D207" s="3" t="s">
        <v>10</v>
      </c>
      <c r="E207" s="2" t="s">
        <v>62</v>
      </c>
      <c r="F207" s="2" t="s">
        <v>14</v>
      </c>
      <c r="G207" s="3" t="s">
        <v>12</v>
      </c>
      <c r="H207" s="3" t="s">
        <v>12</v>
      </c>
      <c r="I207" s="3" t="s">
        <v>234</v>
      </c>
      <c r="J207" s="3" t="s">
        <v>12</v>
      </c>
      <c r="K207" s="3" t="s">
        <v>93</v>
      </c>
      <c r="L207" s="3" t="s">
        <v>104</v>
      </c>
      <c r="M207" s="24">
        <v>8</v>
      </c>
      <c r="N207" s="7">
        <v>24</v>
      </c>
      <c r="O207" s="25">
        <v>17.8</v>
      </c>
      <c r="P207" s="35">
        <v>53.99</v>
      </c>
      <c r="Q207" s="27">
        <f t="shared" si="6"/>
        <v>16.02</v>
      </c>
      <c r="R207" s="15">
        <v>0</v>
      </c>
      <c r="S207" s="28">
        <f t="shared" si="7"/>
        <v>0</v>
      </c>
    </row>
    <row r="208" spans="1:19" s="1" customFormat="1" ht="51.95" customHeight="1" x14ac:dyDescent="0.2">
      <c r="A208" s="4"/>
      <c r="B208" s="2" t="s">
        <v>231</v>
      </c>
      <c r="C208" s="2" t="s">
        <v>318</v>
      </c>
      <c r="D208" s="3" t="s">
        <v>10</v>
      </c>
      <c r="E208" s="2" t="s">
        <v>62</v>
      </c>
      <c r="F208" s="2" t="s">
        <v>115</v>
      </c>
      <c r="G208" s="3" t="s">
        <v>12</v>
      </c>
      <c r="H208" s="3" t="s">
        <v>12</v>
      </c>
      <c r="I208" s="3" t="s">
        <v>234</v>
      </c>
      <c r="J208" s="3" t="s">
        <v>12</v>
      </c>
      <c r="K208" s="3" t="s">
        <v>177</v>
      </c>
      <c r="L208" s="3" t="s">
        <v>178</v>
      </c>
      <c r="M208" s="24">
        <v>8</v>
      </c>
      <c r="N208" s="7">
        <v>8</v>
      </c>
      <c r="O208" s="25">
        <v>18.399999999999999</v>
      </c>
      <c r="P208" s="26">
        <v>55.99</v>
      </c>
      <c r="Q208" s="27">
        <f t="shared" si="6"/>
        <v>16.559999999999999</v>
      </c>
      <c r="R208" s="15">
        <v>0</v>
      </c>
      <c r="S208" s="28">
        <f t="shared" si="7"/>
        <v>0</v>
      </c>
    </row>
    <row r="209" spans="1:19" s="1" customFormat="1" ht="51.95" customHeight="1" x14ac:dyDescent="0.2">
      <c r="A209" s="4"/>
      <c r="B209" s="2" t="s">
        <v>231</v>
      </c>
      <c r="C209" s="2" t="s">
        <v>319</v>
      </c>
      <c r="D209" s="3" t="s">
        <v>10</v>
      </c>
      <c r="E209" s="2" t="s">
        <v>62</v>
      </c>
      <c r="F209" s="2" t="s">
        <v>66</v>
      </c>
      <c r="G209" s="3" t="s">
        <v>12</v>
      </c>
      <c r="H209" s="3" t="s">
        <v>12</v>
      </c>
      <c r="I209" s="3" t="s">
        <v>234</v>
      </c>
      <c r="J209" s="3" t="s">
        <v>12</v>
      </c>
      <c r="K209" s="3" t="s">
        <v>177</v>
      </c>
      <c r="L209" s="3" t="s">
        <v>178</v>
      </c>
      <c r="M209" s="24">
        <v>8</v>
      </c>
      <c r="N209" s="7">
        <v>24</v>
      </c>
      <c r="O209" s="25">
        <v>18.399999999999999</v>
      </c>
      <c r="P209" s="35">
        <v>55.99</v>
      </c>
      <c r="Q209" s="27">
        <f t="shared" si="6"/>
        <v>16.559999999999999</v>
      </c>
      <c r="R209" s="15">
        <v>0</v>
      </c>
      <c r="S209" s="28">
        <f t="shared" si="7"/>
        <v>0</v>
      </c>
    </row>
    <row r="210" spans="1:19" s="1" customFormat="1" ht="51.95" customHeight="1" x14ac:dyDescent="0.2">
      <c r="A210" s="4"/>
      <c r="B210" s="2" t="s">
        <v>231</v>
      </c>
      <c r="C210" s="2" t="s">
        <v>320</v>
      </c>
      <c r="D210" s="3" t="s">
        <v>10</v>
      </c>
      <c r="E210" s="2" t="s">
        <v>62</v>
      </c>
      <c r="F210" s="2" t="s">
        <v>17</v>
      </c>
      <c r="G210" s="3" t="s">
        <v>12</v>
      </c>
      <c r="H210" s="3" t="s">
        <v>12</v>
      </c>
      <c r="I210" s="3" t="s">
        <v>47</v>
      </c>
      <c r="J210" s="3" t="s">
        <v>12</v>
      </c>
      <c r="K210" s="3" t="s">
        <v>93</v>
      </c>
      <c r="L210" s="3" t="s">
        <v>104</v>
      </c>
      <c r="M210" s="24">
        <v>8</v>
      </c>
      <c r="N210" s="7">
        <v>32</v>
      </c>
      <c r="O210" s="25">
        <v>15.4</v>
      </c>
      <c r="P210" s="26">
        <v>46.99</v>
      </c>
      <c r="Q210" s="27">
        <f t="shared" si="6"/>
        <v>13.86</v>
      </c>
      <c r="R210" s="15">
        <v>0</v>
      </c>
      <c r="S210" s="28">
        <f t="shared" si="7"/>
        <v>0</v>
      </c>
    </row>
    <row r="211" spans="1:19" s="1" customFormat="1" ht="51.95" customHeight="1" x14ac:dyDescent="0.2">
      <c r="A211" s="4"/>
      <c r="B211" s="2" t="s">
        <v>231</v>
      </c>
      <c r="C211" s="2" t="s">
        <v>321</v>
      </c>
      <c r="D211" s="3" t="s">
        <v>10</v>
      </c>
      <c r="E211" s="2" t="s">
        <v>62</v>
      </c>
      <c r="F211" s="2" t="s">
        <v>26</v>
      </c>
      <c r="G211" s="3" t="s">
        <v>12</v>
      </c>
      <c r="H211" s="3" t="s">
        <v>12</v>
      </c>
      <c r="I211" s="3" t="s">
        <v>47</v>
      </c>
      <c r="J211" s="3" t="s">
        <v>12</v>
      </c>
      <c r="K211" s="3" t="s">
        <v>93</v>
      </c>
      <c r="L211" s="3" t="s">
        <v>104</v>
      </c>
      <c r="M211" s="24">
        <v>8</v>
      </c>
      <c r="N211" s="7">
        <v>16</v>
      </c>
      <c r="O211" s="25">
        <v>15.4</v>
      </c>
      <c r="P211" s="35">
        <v>46.99</v>
      </c>
      <c r="Q211" s="27">
        <f t="shared" si="6"/>
        <v>13.86</v>
      </c>
      <c r="R211" s="15">
        <v>0</v>
      </c>
      <c r="S211" s="28">
        <f t="shared" si="7"/>
        <v>0</v>
      </c>
    </row>
    <row r="212" spans="1:19" s="1" customFormat="1" ht="51.95" customHeight="1" x14ac:dyDescent="0.2">
      <c r="A212" s="4"/>
      <c r="B212" s="2" t="s">
        <v>231</v>
      </c>
      <c r="C212" s="2" t="s">
        <v>322</v>
      </c>
      <c r="D212" s="3" t="s">
        <v>10</v>
      </c>
      <c r="E212" s="2" t="s">
        <v>62</v>
      </c>
      <c r="F212" s="2" t="s">
        <v>14</v>
      </c>
      <c r="G212" s="3" t="s">
        <v>12</v>
      </c>
      <c r="H212" s="3" t="s">
        <v>12</v>
      </c>
      <c r="I212" s="3" t="s">
        <v>47</v>
      </c>
      <c r="J212" s="3" t="s">
        <v>12</v>
      </c>
      <c r="K212" s="3" t="s">
        <v>93</v>
      </c>
      <c r="L212" s="3" t="s">
        <v>104</v>
      </c>
      <c r="M212" s="24">
        <v>8</v>
      </c>
      <c r="N212" s="7">
        <v>8</v>
      </c>
      <c r="O212" s="30">
        <v>15.4</v>
      </c>
      <c r="P212" s="31">
        <v>46.99</v>
      </c>
      <c r="Q212" s="27">
        <f t="shared" si="6"/>
        <v>13.86</v>
      </c>
      <c r="R212" s="15">
        <v>0</v>
      </c>
      <c r="S212" s="28">
        <f t="shared" si="7"/>
        <v>0</v>
      </c>
    </row>
    <row r="213" spans="1:19" s="1" customFormat="1" ht="51.95" customHeight="1" x14ac:dyDescent="0.2">
      <c r="A213" s="4"/>
      <c r="B213" s="2" t="s">
        <v>231</v>
      </c>
      <c r="C213" s="2" t="s">
        <v>323</v>
      </c>
      <c r="D213" s="3" t="s">
        <v>10</v>
      </c>
      <c r="E213" s="2" t="s">
        <v>62</v>
      </c>
      <c r="F213" s="2" t="s">
        <v>11</v>
      </c>
      <c r="G213" s="3" t="s">
        <v>12</v>
      </c>
      <c r="H213" s="3" t="s">
        <v>12</v>
      </c>
      <c r="I213" s="3" t="s">
        <v>88</v>
      </c>
      <c r="J213" s="3" t="s">
        <v>12</v>
      </c>
      <c r="K213" s="3" t="s">
        <v>93</v>
      </c>
      <c r="L213" s="3" t="s">
        <v>104</v>
      </c>
      <c r="M213" s="24">
        <v>8</v>
      </c>
      <c r="N213" s="7">
        <v>48</v>
      </c>
      <c r="O213" s="25">
        <v>15.4</v>
      </c>
      <c r="P213" s="26">
        <v>46.99</v>
      </c>
      <c r="Q213" s="27">
        <f t="shared" si="6"/>
        <v>13.86</v>
      </c>
      <c r="R213" s="15">
        <v>0</v>
      </c>
      <c r="S213" s="28">
        <f t="shared" si="7"/>
        <v>0</v>
      </c>
    </row>
    <row r="214" spans="1:19" s="1" customFormat="1" ht="51.95" customHeight="1" x14ac:dyDescent="0.2">
      <c r="A214" s="4"/>
      <c r="B214" s="2" t="s">
        <v>231</v>
      </c>
      <c r="C214" s="2" t="s">
        <v>324</v>
      </c>
      <c r="D214" s="3" t="s">
        <v>10</v>
      </c>
      <c r="E214" s="2" t="s">
        <v>62</v>
      </c>
      <c r="F214" s="2" t="s">
        <v>11</v>
      </c>
      <c r="G214" s="3" t="s">
        <v>12</v>
      </c>
      <c r="H214" s="3" t="s">
        <v>12</v>
      </c>
      <c r="I214" s="3" t="s">
        <v>99</v>
      </c>
      <c r="J214" s="3" t="s">
        <v>12</v>
      </c>
      <c r="K214" s="3" t="s">
        <v>93</v>
      </c>
      <c r="L214" s="3" t="s">
        <v>104</v>
      </c>
      <c r="M214" s="24">
        <v>8</v>
      </c>
      <c r="N214" s="7">
        <v>8</v>
      </c>
      <c r="O214" s="30">
        <v>13</v>
      </c>
      <c r="P214" s="31">
        <v>39.99</v>
      </c>
      <c r="Q214" s="27">
        <f t="shared" si="6"/>
        <v>11.7</v>
      </c>
      <c r="R214" s="15">
        <v>0</v>
      </c>
      <c r="S214" s="28">
        <f t="shared" si="7"/>
        <v>0</v>
      </c>
    </row>
    <row r="215" spans="1:19" s="1" customFormat="1" ht="51.95" customHeight="1" x14ac:dyDescent="0.2">
      <c r="A215" s="4"/>
      <c r="B215" s="2" t="s">
        <v>231</v>
      </c>
      <c r="C215" s="2" t="s">
        <v>325</v>
      </c>
      <c r="D215" s="3" t="s">
        <v>10</v>
      </c>
      <c r="E215" s="2" t="s">
        <v>62</v>
      </c>
      <c r="F215" s="2" t="s">
        <v>326</v>
      </c>
      <c r="G215" s="3" t="s">
        <v>12</v>
      </c>
      <c r="H215" s="3" t="s">
        <v>12</v>
      </c>
      <c r="I215" s="3" t="s">
        <v>99</v>
      </c>
      <c r="J215" s="3" t="s">
        <v>12</v>
      </c>
      <c r="K215" s="3" t="s">
        <v>93</v>
      </c>
      <c r="L215" s="3" t="s">
        <v>104</v>
      </c>
      <c r="M215" s="24">
        <v>8</v>
      </c>
      <c r="N215" s="7">
        <v>88</v>
      </c>
      <c r="O215" s="25">
        <v>13</v>
      </c>
      <c r="P215" s="26">
        <v>39.99</v>
      </c>
      <c r="Q215" s="27">
        <f t="shared" si="6"/>
        <v>11.7</v>
      </c>
      <c r="R215" s="15">
        <v>0</v>
      </c>
      <c r="S215" s="28">
        <f t="shared" si="7"/>
        <v>0</v>
      </c>
    </row>
    <row r="216" spans="1:19" s="1" customFormat="1" ht="51.95" customHeight="1" x14ac:dyDescent="0.2">
      <c r="A216" s="4"/>
      <c r="B216" s="2" t="s">
        <v>231</v>
      </c>
      <c r="C216" s="2" t="s">
        <v>327</v>
      </c>
      <c r="D216" s="3" t="s">
        <v>10</v>
      </c>
      <c r="E216" s="2" t="s">
        <v>62</v>
      </c>
      <c r="F216" s="2" t="s">
        <v>17</v>
      </c>
      <c r="G216" s="3" t="s">
        <v>12</v>
      </c>
      <c r="H216" s="3" t="s">
        <v>12</v>
      </c>
      <c r="I216" s="3" t="s">
        <v>99</v>
      </c>
      <c r="J216" s="3" t="s">
        <v>12</v>
      </c>
      <c r="K216" s="3" t="s">
        <v>93</v>
      </c>
      <c r="L216" s="3" t="s">
        <v>104</v>
      </c>
      <c r="M216" s="24">
        <v>8</v>
      </c>
      <c r="N216" s="7">
        <v>16</v>
      </c>
      <c r="O216" s="25">
        <v>13</v>
      </c>
      <c r="P216" s="26">
        <v>39.99</v>
      </c>
      <c r="Q216" s="27">
        <f t="shared" si="6"/>
        <v>11.7</v>
      </c>
      <c r="R216" s="15">
        <v>0</v>
      </c>
      <c r="S216" s="28">
        <f t="shared" si="7"/>
        <v>0</v>
      </c>
    </row>
    <row r="217" spans="1:19" s="1" customFormat="1" ht="51.95" customHeight="1" x14ac:dyDescent="0.2">
      <c r="A217" s="4"/>
      <c r="B217" s="2" t="s">
        <v>231</v>
      </c>
      <c r="C217" s="2" t="s">
        <v>328</v>
      </c>
      <c r="D217" s="3" t="s">
        <v>10</v>
      </c>
      <c r="E217" s="2" t="s">
        <v>62</v>
      </c>
      <c r="F217" s="2" t="s">
        <v>79</v>
      </c>
      <c r="G217" s="3" t="s">
        <v>12</v>
      </c>
      <c r="H217" s="3" t="s">
        <v>12</v>
      </c>
      <c r="I217" s="3" t="s">
        <v>234</v>
      </c>
      <c r="J217" s="3" t="s">
        <v>12</v>
      </c>
      <c r="K217" s="3" t="s">
        <v>177</v>
      </c>
      <c r="L217" s="3" t="s">
        <v>178</v>
      </c>
      <c r="M217" s="24">
        <v>8</v>
      </c>
      <c r="N217" s="7">
        <v>8</v>
      </c>
      <c r="O217" s="25">
        <v>18.2</v>
      </c>
      <c r="P217" s="26">
        <v>55.99</v>
      </c>
      <c r="Q217" s="27">
        <f t="shared" si="6"/>
        <v>16.38</v>
      </c>
      <c r="R217" s="15">
        <v>0</v>
      </c>
      <c r="S217" s="28">
        <f t="shared" si="7"/>
        <v>0</v>
      </c>
    </row>
    <row r="218" spans="1:19" s="1" customFormat="1" ht="51.95" customHeight="1" x14ac:dyDescent="0.2">
      <c r="A218" s="4"/>
      <c r="B218" s="2" t="s">
        <v>231</v>
      </c>
      <c r="C218" s="2" t="s">
        <v>329</v>
      </c>
      <c r="D218" s="3" t="s">
        <v>10</v>
      </c>
      <c r="E218" s="2" t="s">
        <v>62</v>
      </c>
      <c r="F218" s="2" t="s">
        <v>15</v>
      </c>
      <c r="G218" s="3" t="s">
        <v>12</v>
      </c>
      <c r="H218" s="3" t="s">
        <v>12</v>
      </c>
      <c r="I218" s="3" t="s">
        <v>234</v>
      </c>
      <c r="J218" s="3" t="s">
        <v>12</v>
      </c>
      <c r="K218" s="3" t="s">
        <v>177</v>
      </c>
      <c r="L218" s="3" t="s">
        <v>178</v>
      </c>
      <c r="M218" s="24">
        <v>8</v>
      </c>
      <c r="N218" s="7">
        <v>23</v>
      </c>
      <c r="O218" s="25">
        <v>18.2</v>
      </c>
      <c r="P218" s="26">
        <v>55.99</v>
      </c>
      <c r="Q218" s="27">
        <f t="shared" si="6"/>
        <v>16.38</v>
      </c>
      <c r="R218" s="15">
        <v>0</v>
      </c>
      <c r="S218" s="28">
        <f t="shared" si="7"/>
        <v>0</v>
      </c>
    </row>
    <row r="219" spans="1:19" s="1" customFormat="1" ht="51.95" customHeight="1" x14ac:dyDescent="0.2">
      <c r="A219" s="4"/>
      <c r="B219" s="2" t="s">
        <v>231</v>
      </c>
      <c r="C219" s="2" t="s">
        <v>330</v>
      </c>
      <c r="D219" s="3" t="s">
        <v>10</v>
      </c>
      <c r="E219" s="2" t="s">
        <v>62</v>
      </c>
      <c r="F219" s="2" t="s">
        <v>17</v>
      </c>
      <c r="G219" s="3" t="s">
        <v>12</v>
      </c>
      <c r="H219" s="3" t="s">
        <v>12</v>
      </c>
      <c r="I219" s="3" t="s">
        <v>234</v>
      </c>
      <c r="J219" s="3" t="s">
        <v>12</v>
      </c>
      <c r="K219" s="3" t="s">
        <v>93</v>
      </c>
      <c r="L219" s="3" t="s">
        <v>104</v>
      </c>
      <c r="M219" s="24">
        <v>8</v>
      </c>
      <c r="N219" s="7">
        <v>40</v>
      </c>
      <c r="O219" s="25">
        <v>18.2</v>
      </c>
      <c r="P219" s="26">
        <v>55.99</v>
      </c>
      <c r="Q219" s="27">
        <f t="shared" si="6"/>
        <v>16.38</v>
      </c>
      <c r="R219" s="15">
        <v>0</v>
      </c>
      <c r="S219" s="28">
        <f t="shared" si="7"/>
        <v>0</v>
      </c>
    </row>
    <row r="220" spans="1:19" s="1" customFormat="1" ht="51.95" customHeight="1" x14ac:dyDescent="0.2">
      <c r="A220" s="4"/>
      <c r="B220" s="2" t="s">
        <v>231</v>
      </c>
      <c r="C220" s="2" t="s">
        <v>331</v>
      </c>
      <c r="D220" s="3" t="s">
        <v>10</v>
      </c>
      <c r="E220" s="2" t="s">
        <v>62</v>
      </c>
      <c r="F220" s="2" t="s">
        <v>17</v>
      </c>
      <c r="G220" s="3" t="s">
        <v>12</v>
      </c>
      <c r="H220" s="3" t="s">
        <v>12</v>
      </c>
      <c r="I220" s="3" t="s">
        <v>234</v>
      </c>
      <c r="J220" s="3" t="s">
        <v>12</v>
      </c>
      <c r="K220" s="3" t="s">
        <v>93</v>
      </c>
      <c r="L220" s="3" t="s">
        <v>104</v>
      </c>
      <c r="M220" s="24">
        <v>8</v>
      </c>
      <c r="N220" s="7">
        <v>8</v>
      </c>
      <c r="O220" s="25">
        <v>18.2</v>
      </c>
      <c r="P220" s="26">
        <v>55.99</v>
      </c>
      <c r="Q220" s="27">
        <f t="shared" si="6"/>
        <v>16.38</v>
      </c>
      <c r="R220" s="15">
        <v>0</v>
      </c>
      <c r="S220" s="28">
        <f t="shared" si="7"/>
        <v>0</v>
      </c>
    </row>
    <row r="221" spans="1:19" s="1" customFormat="1" ht="51.95" customHeight="1" x14ac:dyDescent="0.2">
      <c r="A221" s="4"/>
      <c r="B221" s="2" t="s">
        <v>231</v>
      </c>
      <c r="C221" s="2" t="s">
        <v>332</v>
      </c>
      <c r="D221" s="3" t="s">
        <v>10</v>
      </c>
      <c r="E221" s="2" t="s">
        <v>62</v>
      </c>
      <c r="F221" s="2" t="s">
        <v>79</v>
      </c>
      <c r="G221" s="3" t="s">
        <v>12</v>
      </c>
      <c r="H221" s="3" t="s">
        <v>12</v>
      </c>
      <c r="I221" s="3" t="s">
        <v>234</v>
      </c>
      <c r="J221" s="3" t="s">
        <v>12</v>
      </c>
      <c r="K221" s="3" t="s">
        <v>93</v>
      </c>
      <c r="L221" s="3" t="s">
        <v>104</v>
      </c>
      <c r="M221" s="24">
        <v>8</v>
      </c>
      <c r="N221" s="7">
        <v>16</v>
      </c>
      <c r="O221" s="25">
        <v>18.399999999999999</v>
      </c>
      <c r="P221" s="26">
        <v>55.99</v>
      </c>
      <c r="Q221" s="27">
        <f t="shared" si="6"/>
        <v>16.559999999999999</v>
      </c>
      <c r="R221" s="15">
        <v>0</v>
      </c>
      <c r="S221" s="28">
        <f t="shared" si="7"/>
        <v>0</v>
      </c>
    </row>
    <row r="222" spans="1:19" s="1" customFormat="1" ht="51.95" customHeight="1" x14ac:dyDescent="0.2">
      <c r="A222" s="4"/>
      <c r="B222" s="2" t="s">
        <v>231</v>
      </c>
      <c r="C222" s="2" t="s">
        <v>333</v>
      </c>
      <c r="D222" s="3" t="s">
        <v>10</v>
      </c>
      <c r="E222" s="2" t="s">
        <v>62</v>
      </c>
      <c r="F222" s="2" t="s">
        <v>14</v>
      </c>
      <c r="G222" s="3" t="s">
        <v>233</v>
      </c>
      <c r="H222" s="3" t="s">
        <v>12</v>
      </c>
      <c r="I222" s="3" t="s">
        <v>99</v>
      </c>
      <c r="J222" s="3" t="s">
        <v>12</v>
      </c>
      <c r="K222" s="3" t="s">
        <v>93</v>
      </c>
      <c r="L222" s="3" t="s">
        <v>104</v>
      </c>
      <c r="M222" s="24">
        <v>8</v>
      </c>
      <c r="N222" s="7">
        <v>15</v>
      </c>
      <c r="O222" s="25">
        <v>16.399999999999999</v>
      </c>
      <c r="P222" s="26">
        <v>49.99</v>
      </c>
      <c r="Q222" s="27">
        <f t="shared" si="6"/>
        <v>14.759999999999998</v>
      </c>
      <c r="R222" s="15">
        <v>0</v>
      </c>
      <c r="S222" s="28">
        <f t="shared" si="7"/>
        <v>0</v>
      </c>
    </row>
    <row r="223" spans="1:19" s="1" customFormat="1" ht="51.95" customHeight="1" x14ac:dyDescent="0.2">
      <c r="A223" s="4"/>
      <c r="B223" s="2" t="s">
        <v>231</v>
      </c>
      <c r="C223" s="2" t="s">
        <v>334</v>
      </c>
      <c r="D223" s="3" t="s">
        <v>10</v>
      </c>
      <c r="E223" s="2" t="s">
        <v>62</v>
      </c>
      <c r="F223" s="2" t="s">
        <v>138</v>
      </c>
      <c r="G223" s="3" t="s">
        <v>233</v>
      </c>
      <c r="H223" s="3" t="s">
        <v>12</v>
      </c>
      <c r="I223" s="3" t="s">
        <v>99</v>
      </c>
      <c r="J223" s="3" t="s">
        <v>12</v>
      </c>
      <c r="K223" s="3" t="s">
        <v>93</v>
      </c>
      <c r="L223" s="3" t="s">
        <v>104</v>
      </c>
      <c r="M223" s="24">
        <v>8</v>
      </c>
      <c r="N223" s="7">
        <v>15</v>
      </c>
      <c r="O223" s="25">
        <v>16.399999999999999</v>
      </c>
      <c r="P223" s="26">
        <v>49.99</v>
      </c>
      <c r="Q223" s="27">
        <f t="shared" si="6"/>
        <v>14.759999999999998</v>
      </c>
      <c r="R223" s="15">
        <v>0</v>
      </c>
      <c r="S223" s="28">
        <f t="shared" si="7"/>
        <v>0</v>
      </c>
    </row>
    <row r="224" spans="1:19" s="1" customFormat="1" ht="51.95" customHeight="1" x14ac:dyDescent="0.2">
      <c r="A224" s="4"/>
      <c r="B224" s="2" t="s">
        <v>231</v>
      </c>
      <c r="C224" s="2" t="s">
        <v>335</v>
      </c>
      <c r="D224" s="3" t="s">
        <v>10</v>
      </c>
      <c r="E224" s="2" t="s">
        <v>62</v>
      </c>
      <c r="F224" s="2" t="s">
        <v>14</v>
      </c>
      <c r="G224" s="3" t="s">
        <v>233</v>
      </c>
      <c r="H224" s="3" t="s">
        <v>12</v>
      </c>
      <c r="I224" s="3" t="s">
        <v>234</v>
      </c>
      <c r="J224" s="3" t="s">
        <v>12</v>
      </c>
      <c r="K224" s="3" t="s">
        <v>177</v>
      </c>
      <c r="L224" s="3" t="s">
        <v>178</v>
      </c>
      <c r="M224" s="24">
        <v>8</v>
      </c>
      <c r="N224" s="7">
        <v>32</v>
      </c>
      <c r="O224" s="25">
        <v>18.399999999999999</v>
      </c>
      <c r="P224" s="26">
        <v>49.99</v>
      </c>
      <c r="Q224" s="27">
        <f t="shared" si="6"/>
        <v>16.559999999999999</v>
      </c>
      <c r="R224" s="15">
        <v>0</v>
      </c>
      <c r="S224" s="28">
        <f t="shared" si="7"/>
        <v>0</v>
      </c>
    </row>
    <row r="225" spans="1:19" s="1" customFormat="1" ht="51.95" customHeight="1" x14ac:dyDescent="0.2">
      <c r="A225" s="4"/>
      <c r="B225" s="2" t="s">
        <v>231</v>
      </c>
      <c r="C225" s="2" t="s">
        <v>336</v>
      </c>
      <c r="D225" s="3" t="s">
        <v>10</v>
      </c>
      <c r="E225" s="2" t="s">
        <v>62</v>
      </c>
      <c r="F225" s="2" t="s">
        <v>13</v>
      </c>
      <c r="G225" s="3" t="s">
        <v>12</v>
      </c>
      <c r="H225" s="3" t="s">
        <v>12</v>
      </c>
      <c r="I225" s="3" t="s">
        <v>234</v>
      </c>
      <c r="J225" s="3" t="s">
        <v>12</v>
      </c>
      <c r="K225" s="3" t="s">
        <v>177</v>
      </c>
      <c r="L225" s="3" t="s">
        <v>178</v>
      </c>
      <c r="M225" s="24">
        <v>8</v>
      </c>
      <c r="N225" s="7">
        <v>8</v>
      </c>
      <c r="O225" s="25">
        <v>18.399999999999999</v>
      </c>
      <c r="P225" s="26">
        <v>55.99</v>
      </c>
      <c r="Q225" s="27">
        <f t="shared" si="6"/>
        <v>16.559999999999999</v>
      </c>
      <c r="R225" s="15">
        <v>0</v>
      </c>
      <c r="S225" s="28">
        <f t="shared" si="7"/>
        <v>0</v>
      </c>
    </row>
    <row r="226" spans="1:19" s="1" customFormat="1" ht="51.95" customHeight="1" x14ac:dyDescent="0.2">
      <c r="A226" s="4"/>
      <c r="B226" s="2" t="s">
        <v>231</v>
      </c>
      <c r="C226" s="2" t="s">
        <v>337</v>
      </c>
      <c r="D226" s="3" t="s">
        <v>10</v>
      </c>
      <c r="E226" s="2" t="s">
        <v>62</v>
      </c>
      <c r="F226" s="2" t="s">
        <v>14</v>
      </c>
      <c r="G226" s="3" t="s">
        <v>45</v>
      </c>
      <c r="H226" s="3" t="s">
        <v>12</v>
      </c>
      <c r="I226" s="3" t="s">
        <v>234</v>
      </c>
      <c r="J226" s="3" t="s">
        <v>157</v>
      </c>
      <c r="K226" s="3" t="s">
        <v>177</v>
      </c>
      <c r="L226" s="3" t="s">
        <v>178</v>
      </c>
      <c r="M226" s="24">
        <v>8</v>
      </c>
      <c r="N226" s="7">
        <v>8</v>
      </c>
      <c r="O226" s="25">
        <v>18.399999999999999</v>
      </c>
      <c r="P226" s="26">
        <v>55.99</v>
      </c>
      <c r="Q226" s="27">
        <f t="shared" si="6"/>
        <v>16.559999999999999</v>
      </c>
      <c r="R226" s="15">
        <v>0</v>
      </c>
      <c r="S226" s="28">
        <f t="shared" si="7"/>
        <v>0</v>
      </c>
    </row>
    <row r="227" spans="1:19" s="1" customFormat="1" ht="51.95" customHeight="1" x14ac:dyDescent="0.2">
      <c r="A227" s="4"/>
      <c r="B227" s="2" t="s">
        <v>231</v>
      </c>
      <c r="C227" s="2" t="s">
        <v>338</v>
      </c>
      <c r="D227" s="3" t="s">
        <v>10</v>
      </c>
      <c r="E227" s="2" t="s">
        <v>62</v>
      </c>
      <c r="F227" s="2" t="s">
        <v>19</v>
      </c>
      <c r="G227" s="3" t="s">
        <v>45</v>
      </c>
      <c r="H227" s="3" t="s">
        <v>12</v>
      </c>
      <c r="I227" s="3" t="s">
        <v>234</v>
      </c>
      <c r="J227" s="3" t="s">
        <v>157</v>
      </c>
      <c r="K227" s="3" t="s">
        <v>177</v>
      </c>
      <c r="L227" s="3" t="s">
        <v>178</v>
      </c>
      <c r="M227" s="24">
        <v>8</v>
      </c>
      <c r="N227" s="7">
        <v>40</v>
      </c>
      <c r="O227" s="25">
        <v>18.399999999999999</v>
      </c>
      <c r="P227" s="26">
        <v>55.99</v>
      </c>
      <c r="Q227" s="27">
        <f t="shared" si="6"/>
        <v>16.559999999999999</v>
      </c>
      <c r="R227" s="15">
        <v>0</v>
      </c>
      <c r="S227" s="28">
        <f t="shared" si="7"/>
        <v>0</v>
      </c>
    </row>
    <row r="228" spans="1:19" s="1" customFormat="1" ht="51.95" customHeight="1" x14ac:dyDescent="0.2">
      <c r="A228" s="4"/>
      <c r="B228" s="2" t="s">
        <v>231</v>
      </c>
      <c r="C228" s="2" t="s">
        <v>339</v>
      </c>
      <c r="D228" s="3" t="s">
        <v>10</v>
      </c>
      <c r="E228" s="2" t="s">
        <v>62</v>
      </c>
      <c r="F228" s="2" t="s">
        <v>14</v>
      </c>
      <c r="G228" s="3" t="s">
        <v>233</v>
      </c>
      <c r="H228" s="3" t="s">
        <v>12</v>
      </c>
      <c r="I228" s="3" t="s">
        <v>234</v>
      </c>
      <c r="J228" s="3" t="s">
        <v>12</v>
      </c>
      <c r="K228" s="3" t="s">
        <v>177</v>
      </c>
      <c r="L228" s="3" t="s">
        <v>178</v>
      </c>
      <c r="M228" s="24">
        <v>8</v>
      </c>
      <c r="N228" s="7">
        <v>8</v>
      </c>
      <c r="O228" s="25">
        <v>18.399999999999999</v>
      </c>
      <c r="P228" s="26">
        <v>55.99</v>
      </c>
      <c r="Q228" s="27">
        <f t="shared" si="6"/>
        <v>16.559999999999999</v>
      </c>
      <c r="R228" s="15">
        <v>0</v>
      </c>
      <c r="S228" s="28">
        <f t="shared" si="7"/>
        <v>0</v>
      </c>
    </row>
    <row r="229" spans="1:19" s="1" customFormat="1" ht="51.95" customHeight="1" x14ac:dyDescent="0.2">
      <c r="A229" s="4"/>
      <c r="B229" s="2" t="s">
        <v>231</v>
      </c>
      <c r="C229" s="2" t="s">
        <v>340</v>
      </c>
      <c r="D229" s="3" t="s">
        <v>10</v>
      </c>
      <c r="E229" s="2" t="s">
        <v>62</v>
      </c>
      <c r="F229" s="2" t="s">
        <v>14</v>
      </c>
      <c r="G229" s="3" t="s">
        <v>12</v>
      </c>
      <c r="H229" s="3" t="s">
        <v>12</v>
      </c>
      <c r="I229" s="3" t="s">
        <v>234</v>
      </c>
      <c r="J229" s="3" t="s">
        <v>12</v>
      </c>
      <c r="K229" s="3" t="s">
        <v>177</v>
      </c>
      <c r="L229" s="3" t="s">
        <v>178</v>
      </c>
      <c r="M229" s="24">
        <v>8</v>
      </c>
      <c r="N229" s="7">
        <v>8</v>
      </c>
      <c r="O229" s="30">
        <v>18.399999999999999</v>
      </c>
      <c r="P229" s="31">
        <v>55.99</v>
      </c>
      <c r="Q229" s="27">
        <f t="shared" si="6"/>
        <v>16.559999999999999</v>
      </c>
      <c r="R229" s="15">
        <v>0</v>
      </c>
      <c r="S229" s="28">
        <f t="shared" si="7"/>
        <v>0</v>
      </c>
    </row>
    <row r="230" spans="1:19" s="1" customFormat="1" ht="51.95" customHeight="1" x14ac:dyDescent="0.2">
      <c r="A230" s="4"/>
      <c r="B230" s="2" t="s">
        <v>231</v>
      </c>
      <c r="C230" s="2" t="s">
        <v>341</v>
      </c>
      <c r="D230" s="3" t="s">
        <v>10</v>
      </c>
      <c r="E230" s="2" t="s">
        <v>62</v>
      </c>
      <c r="F230" s="2" t="s">
        <v>79</v>
      </c>
      <c r="G230" s="3" t="s">
        <v>12</v>
      </c>
      <c r="H230" s="3" t="s">
        <v>12</v>
      </c>
      <c r="I230" s="3" t="s">
        <v>234</v>
      </c>
      <c r="J230" s="3" t="s">
        <v>12</v>
      </c>
      <c r="K230" s="3" t="s">
        <v>177</v>
      </c>
      <c r="L230" s="3" t="s">
        <v>178</v>
      </c>
      <c r="M230" s="24">
        <v>8</v>
      </c>
      <c r="N230" s="7">
        <v>8</v>
      </c>
      <c r="O230" s="30">
        <v>18.399999999999999</v>
      </c>
      <c r="P230" s="31">
        <v>55.99</v>
      </c>
      <c r="Q230" s="27">
        <f t="shared" si="6"/>
        <v>16.559999999999999</v>
      </c>
      <c r="R230" s="15">
        <v>0</v>
      </c>
      <c r="S230" s="28">
        <f t="shared" si="7"/>
        <v>0</v>
      </c>
    </row>
    <row r="231" spans="1:19" s="1" customFormat="1" ht="51.95" customHeight="1" x14ac:dyDescent="0.2">
      <c r="A231" s="4"/>
      <c r="B231" s="2" t="s">
        <v>231</v>
      </c>
      <c r="C231" s="2" t="s">
        <v>342</v>
      </c>
      <c r="D231" s="3" t="s">
        <v>10</v>
      </c>
      <c r="E231" s="2" t="s">
        <v>62</v>
      </c>
      <c r="F231" s="2" t="s">
        <v>66</v>
      </c>
      <c r="G231" s="3" t="s">
        <v>12</v>
      </c>
      <c r="H231" s="3" t="s">
        <v>12</v>
      </c>
      <c r="I231" s="3" t="s">
        <v>234</v>
      </c>
      <c r="J231" s="3" t="s">
        <v>12</v>
      </c>
      <c r="K231" s="3" t="s">
        <v>177</v>
      </c>
      <c r="L231" s="3" t="s">
        <v>178</v>
      </c>
      <c r="M231" s="24">
        <v>8</v>
      </c>
      <c r="N231" s="7">
        <v>8</v>
      </c>
      <c r="O231" s="30">
        <v>18.399999999999999</v>
      </c>
      <c r="P231" s="31">
        <v>55.99</v>
      </c>
      <c r="Q231" s="27">
        <f t="shared" si="6"/>
        <v>16.559999999999999</v>
      </c>
      <c r="R231" s="15">
        <v>0</v>
      </c>
      <c r="S231" s="28">
        <f t="shared" si="7"/>
        <v>0</v>
      </c>
    </row>
    <row r="232" spans="1:19" s="1" customFormat="1" ht="51.95" customHeight="1" x14ac:dyDescent="0.2">
      <c r="A232" s="4"/>
      <c r="B232" s="2" t="s">
        <v>231</v>
      </c>
      <c r="C232" s="2" t="s">
        <v>343</v>
      </c>
      <c r="D232" s="3" t="s">
        <v>10</v>
      </c>
      <c r="E232" s="2" t="s">
        <v>62</v>
      </c>
      <c r="F232" s="2" t="s">
        <v>11</v>
      </c>
      <c r="G232" s="3" t="s">
        <v>12</v>
      </c>
      <c r="H232" s="3" t="s">
        <v>12</v>
      </c>
      <c r="I232" s="3" t="s">
        <v>234</v>
      </c>
      <c r="J232" s="3" t="s">
        <v>12</v>
      </c>
      <c r="K232" s="3" t="s">
        <v>177</v>
      </c>
      <c r="L232" s="3" t="s">
        <v>178</v>
      </c>
      <c r="M232" s="24">
        <v>8</v>
      </c>
      <c r="N232" s="7">
        <v>8</v>
      </c>
      <c r="O232" s="25">
        <v>18.8</v>
      </c>
      <c r="P232" s="26">
        <v>56.99</v>
      </c>
      <c r="Q232" s="27">
        <f t="shared" si="6"/>
        <v>16.920000000000002</v>
      </c>
      <c r="R232" s="15">
        <v>0</v>
      </c>
      <c r="S232" s="28">
        <f t="shared" si="7"/>
        <v>0</v>
      </c>
    </row>
    <row r="233" spans="1:19" s="1" customFormat="1" ht="51.95" customHeight="1" x14ac:dyDescent="0.2">
      <c r="A233" s="4"/>
      <c r="B233" s="2" t="s">
        <v>231</v>
      </c>
      <c r="C233" s="2" t="s">
        <v>344</v>
      </c>
      <c r="D233" s="3" t="s">
        <v>10</v>
      </c>
      <c r="E233" s="2" t="s">
        <v>62</v>
      </c>
      <c r="F233" s="2" t="s">
        <v>14</v>
      </c>
      <c r="G233" s="3" t="s">
        <v>233</v>
      </c>
      <c r="H233" s="3" t="s">
        <v>12</v>
      </c>
      <c r="I233" s="3" t="s">
        <v>234</v>
      </c>
      <c r="J233" s="3" t="s">
        <v>12</v>
      </c>
      <c r="K233" s="3" t="s">
        <v>177</v>
      </c>
      <c r="L233" s="3" t="s">
        <v>178</v>
      </c>
      <c r="M233" s="24">
        <v>8</v>
      </c>
      <c r="N233" s="7">
        <v>8</v>
      </c>
      <c r="O233" s="30">
        <v>18.2</v>
      </c>
      <c r="P233" s="31">
        <v>55.99</v>
      </c>
      <c r="Q233" s="27">
        <f t="shared" si="6"/>
        <v>16.38</v>
      </c>
      <c r="R233" s="15">
        <v>0</v>
      </c>
      <c r="S233" s="28">
        <f t="shared" si="7"/>
        <v>0</v>
      </c>
    </row>
    <row r="234" spans="1:19" s="1" customFormat="1" ht="51.95" customHeight="1" x14ac:dyDescent="0.2">
      <c r="A234" s="4"/>
      <c r="B234" s="2" t="s">
        <v>231</v>
      </c>
      <c r="C234" s="2" t="s">
        <v>345</v>
      </c>
      <c r="D234" s="3" t="s">
        <v>10</v>
      </c>
      <c r="E234" s="2" t="s">
        <v>62</v>
      </c>
      <c r="F234" s="2" t="s">
        <v>16</v>
      </c>
      <c r="G234" s="3" t="s">
        <v>12</v>
      </c>
      <c r="H234" s="3" t="s">
        <v>12</v>
      </c>
      <c r="I234" s="3" t="s">
        <v>234</v>
      </c>
      <c r="J234" s="3" t="s">
        <v>12</v>
      </c>
      <c r="K234" s="3" t="s">
        <v>177</v>
      </c>
      <c r="L234" s="3" t="s">
        <v>178</v>
      </c>
      <c r="M234" s="24">
        <v>8</v>
      </c>
      <c r="N234" s="7">
        <v>8</v>
      </c>
      <c r="O234" s="25">
        <v>18.399999999999999</v>
      </c>
      <c r="P234" s="26">
        <v>55.99</v>
      </c>
      <c r="Q234" s="27">
        <f t="shared" si="6"/>
        <v>16.559999999999999</v>
      </c>
      <c r="R234" s="15">
        <v>0</v>
      </c>
      <c r="S234" s="28">
        <f t="shared" si="7"/>
        <v>0</v>
      </c>
    </row>
    <row r="235" spans="1:19" s="1" customFormat="1" ht="51.95" customHeight="1" x14ac:dyDescent="0.2">
      <c r="A235" s="4"/>
      <c r="B235" s="2" t="s">
        <v>231</v>
      </c>
      <c r="C235" s="2" t="s">
        <v>346</v>
      </c>
      <c r="D235" s="3" t="s">
        <v>10</v>
      </c>
      <c r="E235" s="2" t="s">
        <v>92</v>
      </c>
      <c r="F235" s="2" t="s">
        <v>13</v>
      </c>
      <c r="G235" s="3" t="s">
        <v>12</v>
      </c>
      <c r="H235" s="3" t="s">
        <v>12</v>
      </c>
      <c r="I235" s="3" t="s">
        <v>234</v>
      </c>
      <c r="J235" s="3" t="s">
        <v>12</v>
      </c>
      <c r="K235" s="3" t="s">
        <v>177</v>
      </c>
      <c r="L235" s="3" t="s">
        <v>178</v>
      </c>
      <c r="M235" s="24">
        <v>8</v>
      </c>
      <c r="N235" s="7">
        <v>31</v>
      </c>
      <c r="O235" s="25">
        <v>19.8</v>
      </c>
      <c r="P235" s="26">
        <v>59.99</v>
      </c>
      <c r="Q235" s="27">
        <f t="shared" si="6"/>
        <v>17.82</v>
      </c>
      <c r="R235" s="15">
        <v>0</v>
      </c>
      <c r="S235" s="28">
        <f t="shared" si="7"/>
        <v>0</v>
      </c>
    </row>
    <row r="236" spans="1:19" s="1" customFormat="1" ht="51.95" customHeight="1" x14ac:dyDescent="0.2">
      <c r="A236" s="4"/>
      <c r="B236" s="2" t="s">
        <v>231</v>
      </c>
      <c r="C236" s="2" t="s">
        <v>347</v>
      </c>
      <c r="D236" s="3" t="s">
        <v>10</v>
      </c>
      <c r="E236" s="2" t="s">
        <v>62</v>
      </c>
      <c r="F236" s="2" t="s">
        <v>14</v>
      </c>
      <c r="G236" s="3" t="s">
        <v>12</v>
      </c>
      <c r="H236" s="3" t="s">
        <v>12</v>
      </c>
      <c r="I236" s="3" t="s">
        <v>234</v>
      </c>
      <c r="J236" s="3" t="s">
        <v>12</v>
      </c>
      <c r="K236" s="3" t="s">
        <v>177</v>
      </c>
      <c r="L236" s="3" t="s">
        <v>178</v>
      </c>
      <c r="M236" s="24">
        <v>8</v>
      </c>
      <c r="N236" s="7">
        <v>8</v>
      </c>
      <c r="O236" s="30">
        <v>19.2</v>
      </c>
      <c r="P236" s="31">
        <v>58.99</v>
      </c>
      <c r="Q236" s="27">
        <f t="shared" si="6"/>
        <v>17.28</v>
      </c>
      <c r="R236" s="15">
        <v>0</v>
      </c>
      <c r="S236" s="28">
        <f t="shared" si="7"/>
        <v>0</v>
      </c>
    </row>
    <row r="237" spans="1:19" s="1" customFormat="1" ht="51.95" customHeight="1" x14ac:dyDescent="0.2">
      <c r="A237" s="4"/>
      <c r="B237" s="2" t="s">
        <v>231</v>
      </c>
      <c r="C237" s="2" t="s">
        <v>348</v>
      </c>
      <c r="D237" s="3" t="s">
        <v>10</v>
      </c>
      <c r="E237" s="2" t="s">
        <v>62</v>
      </c>
      <c r="F237" s="2" t="s">
        <v>14</v>
      </c>
      <c r="G237" s="3" t="s">
        <v>12</v>
      </c>
      <c r="H237" s="3" t="s">
        <v>12</v>
      </c>
      <c r="I237" s="3" t="s">
        <v>234</v>
      </c>
      <c r="J237" s="3" t="s">
        <v>12</v>
      </c>
      <c r="K237" s="3" t="s">
        <v>93</v>
      </c>
      <c r="L237" s="3" t="s">
        <v>104</v>
      </c>
      <c r="M237" s="24">
        <v>8</v>
      </c>
      <c r="N237" s="7">
        <v>16</v>
      </c>
      <c r="O237" s="25">
        <v>20.6</v>
      </c>
      <c r="P237" s="26">
        <v>62.99</v>
      </c>
      <c r="Q237" s="27">
        <f t="shared" si="6"/>
        <v>18.540000000000003</v>
      </c>
      <c r="R237" s="15">
        <v>0</v>
      </c>
      <c r="S237" s="28">
        <f t="shared" si="7"/>
        <v>0</v>
      </c>
    </row>
    <row r="238" spans="1:19" s="1" customFormat="1" ht="51.95" customHeight="1" x14ac:dyDescent="0.2">
      <c r="A238" s="4"/>
      <c r="B238" s="2" t="s">
        <v>231</v>
      </c>
      <c r="C238" s="2" t="s">
        <v>349</v>
      </c>
      <c r="D238" s="3" t="s">
        <v>10</v>
      </c>
      <c r="E238" s="2" t="s">
        <v>62</v>
      </c>
      <c r="F238" s="2" t="s">
        <v>14</v>
      </c>
      <c r="G238" s="3" t="s">
        <v>12</v>
      </c>
      <c r="H238" s="3" t="s">
        <v>12</v>
      </c>
      <c r="I238" s="3" t="s">
        <v>234</v>
      </c>
      <c r="J238" s="3" t="s">
        <v>12</v>
      </c>
      <c r="K238" s="3" t="s">
        <v>93</v>
      </c>
      <c r="L238" s="3" t="s">
        <v>104</v>
      </c>
      <c r="M238" s="24">
        <v>8</v>
      </c>
      <c r="N238" s="7">
        <v>8</v>
      </c>
      <c r="O238" s="30">
        <v>18.399999999999999</v>
      </c>
      <c r="P238" s="31">
        <v>55.99</v>
      </c>
      <c r="Q238" s="27">
        <f t="shared" si="6"/>
        <v>16.559999999999999</v>
      </c>
      <c r="R238" s="15">
        <v>0</v>
      </c>
      <c r="S238" s="28">
        <f t="shared" si="7"/>
        <v>0</v>
      </c>
    </row>
    <row r="239" spans="1:19" s="1" customFormat="1" ht="51.95" customHeight="1" x14ac:dyDescent="0.2">
      <c r="A239" s="4"/>
      <c r="B239" s="2" t="s">
        <v>231</v>
      </c>
      <c r="C239" s="2" t="s">
        <v>350</v>
      </c>
      <c r="D239" s="3" t="s">
        <v>10</v>
      </c>
      <c r="E239" s="2" t="s">
        <v>62</v>
      </c>
      <c r="F239" s="2" t="s">
        <v>326</v>
      </c>
      <c r="G239" s="3" t="s">
        <v>12</v>
      </c>
      <c r="H239" s="3" t="s">
        <v>12</v>
      </c>
      <c r="I239" s="3" t="s">
        <v>234</v>
      </c>
      <c r="J239" s="3" t="s">
        <v>12</v>
      </c>
      <c r="K239" s="3" t="s">
        <v>177</v>
      </c>
      <c r="L239" s="3" t="s">
        <v>178</v>
      </c>
      <c r="M239" s="24">
        <v>8</v>
      </c>
      <c r="N239" s="7">
        <v>39</v>
      </c>
      <c r="O239" s="25">
        <v>17.8</v>
      </c>
      <c r="P239" s="26">
        <v>53.99</v>
      </c>
      <c r="Q239" s="27">
        <f t="shared" si="6"/>
        <v>16.02</v>
      </c>
      <c r="R239" s="15">
        <v>0</v>
      </c>
      <c r="S239" s="28">
        <f t="shared" si="7"/>
        <v>0</v>
      </c>
    </row>
    <row r="240" spans="1:19" s="1" customFormat="1" ht="51.95" customHeight="1" x14ac:dyDescent="0.2">
      <c r="A240" s="4"/>
      <c r="B240" s="2" t="s">
        <v>231</v>
      </c>
      <c r="C240" s="2" t="s">
        <v>351</v>
      </c>
      <c r="D240" s="3" t="s">
        <v>10</v>
      </c>
      <c r="E240" s="2" t="s">
        <v>62</v>
      </c>
      <c r="F240" s="2" t="s">
        <v>14</v>
      </c>
      <c r="G240" s="3" t="s">
        <v>12</v>
      </c>
      <c r="H240" s="3" t="s">
        <v>12</v>
      </c>
      <c r="I240" s="3" t="s">
        <v>234</v>
      </c>
      <c r="J240" s="3" t="s">
        <v>12</v>
      </c>
      <c r="K240" s="3" t="s">
        <v>177</v>
      </c>
      <c r="L240" s="3" t="s">
        <v>178</v>
      </c>
      <c r="M240" s="24">
        <v>8</v>
      </c>
      <c r="N240" s="7">
        <v>39</v>
      </c>
      <c r="O240" s="25">
        <v>19.2</v>
      </c>
      <c r="P240" s="26">
        <v>58.99</v>
      </c>
      <c r="Q240" s="27">
        <f t="shared" si="6"/>
        <v>17.28</v>
      </c>
      <c r="R240" s="15">
        <v>0</v>
      </c>
      <c r="S240" s="28">
        <f t="shared" si="7"/>
        <v>0</v>
      </c>
    </row>
    <row r="241" spans="1:19" s="1" customFormat="1" ht="51.95" customHeight="1" x14ac:dyDescent="0.2">
      <c r="A241" s="4"/>
      <c r="B241" s="2" t="s">
        <v>231</v>
      </c>
      <c r="C241" s="2" t="s">
        <v>352</v>
      </c>
      <c r="D241" s="3" t="s">
        <v>10</v>
      </c>
      <c r="E241" s="2" t="s">
        <v>62</v>
      </c>
      <c r="F241" s="2" t="s">
        <v>17</v>
      </c>
      <c r="G241" s="3" t="s">
        <v>12</v>
      </c>
      <c r="H241" s="3" t="s">
        <v>12</v>
      </c>
      <c r="I241" s="3" t="s">
        <v>234</v>
      </c>
      <c r="J241" s="3" t="s">
        <v>12</v>
      </c>
      <c r="K241" s="3" t="s">
        <v>177</v>
      </c>
      <c r="L241" s="3" t="s">
        <v>178</v>
      </c>
      <c r="M241" s="24">
        <v>8</v>
      </c>
      <c r="N241" s="7">
        <v>134</v>
      </c>
      <c r="O241" s="25">
        <v>19.2</v>
      </c>
      <c r="P241" s="26">
        <v>58.99</v>
      </c>
      <c r="Q241" s="27">
        <f t="shared" si="6"/>
        <v>17.28</v>
      </c>
      <c r="R241" s="15">
        <v>0</v>
      </c>
      <c r="S241" s="28">
        <f t="shared" si="7"/>
        <v>0</v>
      </c>
    </row>
    <row r="242" spans="1:19" s="1" customFormat="1" ht="51.95" customHeight="1" x14ac:dyDescent="0.2">
      <c r="A242" s="4"/>
      <c r="B242" s="2" t="s">
        <v>231</v>
      </c>
      <c r="C242" s="2" t="s">
        <v>353</v>
      </c>
      <c r="D242" s="3" t="s">
        <v>10</v>
      </c>
      <c r="E242" s="2" t="s">
        <v>62</v>
      </c>
      <c r="F242" s="2" t="s">
        <v>326</v>
      </c>
      <c r="G242" s="3" t="s">
        <v>12</v>
      </c>
      <c r="H242" s="3" t="s">
        <v>12</v>
      </c>
      <c r="I242" s="3" t="s">
        <v>234</v>
      </c>
      <c r="J242" s="3" t="s">
        <v>12</v>
      </c>
      <c r="K242" s="3" t="s">
        <v>177</v>
      </c>
      <c r="L242" s="3" t="s">
        <v>178</v>
      </c>
      <c r="M242" s="24">
        <v>8</v>
      </c>
      <c r="N242" s="7">
        <v>191</v>
      </c>
      <c r="O242" s="25">
        <v>19.2</v>
      </c>
      <c r="P242" s="26">
        <v>58.99</v>
      </c>
      <c r="Q242" s="27">
        <f t="shared" si="6"/>
        <v>17.28</v>
      </c>
      <c r="R242" s="15">
        <v>0</v>
      </c>
      <c r="S242" s="28">
        <f t="shared" si="7"/>
        <v>0</v>
      </c>
    </row>
    <row r="243" spans="1:19" s="1" customFormat="1" ht="51.95" customHeight="1" x14ac:dyDescent="0.2">
      <c r="A243" s="4"/>
      <c r="B243" s="2" t="s">
        <v>231</v>
      </c>
      <c r="C243" s="2" t="s">
        <v>354</v>
      </c>
      <c r="D243" s="3" t="s">
        <v>10</v>
      </c>
      <c r="E243" s="2" t="s">
        <v>62</v>
      </c>
      <c r="F243" s="2" t="s">
        <v>19</v>
      </c>
      <c r="G243" s="3" t="s">
        <v>12</v>
      </c>
      <c r="H243" s="3" t="s">
        <v>12</v>
      </c>
      <c r="I243" s="3" t="s">
        <v>234</v>
      </c>
      <c r="J243" s="3" t="s">
        <v>12</v>
      </c>
      <c r="K243" s="3" t="s">
        <v>177</v>
      </c>
      <c r="L243" s="3" t="s">
        <v>178</v>
      </c>
      <c r="M243" s="24">
        <v>8</v>
      </c>
      <c r="N243" s="7">
        <v>166</v>
      </c>
      <c r="O243" s="25">
        <v>19.2</v>
      </c>
      <c r="P243" s="26">
        <v>58.99</v>
      </c>
      <c r="Q243" s="27">
        <f t="shared" si="6"/>
        <v>17.28</v>
      </c>
      <c r="R243" s="15">
        <v>0</v>
      </c>
      <c r="S243" s="28">
        <f t="shared" si="7"/>
        <v>0</v>
      </c>
    </row>
    <row r="244" spans="1:19" s="1" customFormat="1" ht="51.95" customHeight="1" x14ac:dyDescent="0.2">
      <c r="A244" s="4"/>
      <c r="B244" s="2" t="s">
        <v>231</v>
      </c>
      <c r="C244" s="2" t="s">
        <v>355</v>
      </c>
      <c r="D244" s="3" t="s">
        <v>10</v>
      </c>
      <c r="E244" s="2" t="s">
        <v>62</v>
      </c>
      <c r="F244" s="2" t="s">
        <v>16</v>
      </c>
      <c r="G244" s="3" t="s">
        <v>12</v>
      </c>
      <c r="H244" s="3" t="s">
        <v>12</v>
      </c>
      <c r="I244" s="3" t="s">
        <v>234</v>
      </c>
      <c r="J244" s="3" t="s">
        <v>12</v>
      </c>
      <c r="K244" s="3" t="s">
        <v>177</v>
      </c>
      <c r="L244" s="3" t="s">
        <v>178</v>
      </c>
      <c r="M244" s="24">
        <v>8</v>
      </c>
      <c r="N244" s="7">
        <v>32</v>
      </c>
      <c r="O244" s="25">
        <v>18.399999999999999</v>
      </c>
      <c r="P244" s="26">
        <v>55.99</v>
      </c>
      <c r="Q244" s="27">
        <f t="shared" si="6"/>
        <v>16.559999999999999</v>
      </c>
      <c r="R244" s="15">
        <v>0</v>
      </c>
      <c r="S244" s="28">
        <f t="shared" si="7"/>
        <v>0</v>
      </c>
    </row>
    <row r="245" spans="1:19" s="1" customFormat="1" ht="51.95" customHeight="1" x14ac:dyDescent="0.2">
      <c r="A245" s="4"/>
      <c r="B245" s="2" t="s">
        <v>231</v>
      </c>
      <c r="C245" s="2" t="s">
        <v>356</v>
      </c>
      <c r="D245" s="3" t="s">
        <v>10</v>
      </c>
      <c r="E245" s="2" t="s">
        <v>62</v>
      </c>
      <c r="F245" s="2" t="s">
        <v>22</v>
      </c>
      <c r="G245" s="3" t="s">
        <v>12</v>
      </c>
      <c r="H245" s="3" t="s">
        <v>12</v>
      </c>
      <c r="I245" s="3" t="s">
        <v>234</v>
      </c>
      <c r="J245" s="3" t="s">
        <v>12</v>
      </c>
      <c r="K245" s="3" t="s">
        <v>177</v>
      </c>
      <c r="L245" s="3" t="s">
        <v>178</v>
      </c>
      <c r="M245" s="24">
        <v>8</v>
      </c>
      <c r="N245" s="7">
        <v>8</v>
      </c>
      <c r="O245" s="25">
        <v>18.399999999999999</v>
      </c>
      <c r="P245" s="26">
        <v>55.99</v>
      </c>
      <c r="Q245" s="27">
        <f t="shared" si="6"/>
        <v>16.559999999999999</v>
      </c>
      <c r="R245" s="15">
        <v>0</v>
      </c>
      <c r="S245" s="28">
        <f t="shared" si="7"/>
        <v>0</v>
      </c>
    </row>
    <row r="246" spans="1:19" s="1" customFormat="1" ht="51.95" customHeight="1" x14ac:dyDescent="0.2">
      <c r="A246" s="4"/>
      <c r="B246" s="2" t="s">
        <v>231</v>
      </c>
      <c r="C246" s="2" t="s">
        <v>357</v>
      </c>
      <c r="D246" s="3" t="s">
        <v>10</v>
      </c>
      <c r="E246" s="2" t="s">
        <v>62</v>
      </c>
      <c r="F246" s="2" t="s">
        <v>14</v>
      </c>
      <c r="G246" s="3" t="s">
        <v>12</v>
      </c>
      <c r="H246" s="3" t="s">
        <v>12</v>
      </c>
      <c r="I246" s="3" t="s">
        <v>234</v>
      </c>
      <c r="J246" s="3" t="s">
        <v>12</v>
      </c>
      <c r="K246" s="3" t="s">
        <v>177</v>
      </c>
      <c r="L246" s="3" t="s">
        <v>178</v>
      </c>
      <c r="M246" s="24">
        <v>8</v>
      </c>
      <c r="N246" s="7">
        <v>24</v>
      </c>
      <c r="O246" s="25">
        <v>17.8</v>
      </c>
      <c r="P246" s="26">
        <v>53.99</v>
      </c>
      <c r="Q246" s="27">
        <f t="shared" si="6"/>
        <v>16.02</v>
      </c>
      <c r="R246" s="15">
        <v>0</v>
      </c>
      <c r="S246" s="28">
        <f t="shared" si="7"/>
        <v>0</v>
      </c>
    </row>
    <row r="247" spans="1:19" s="1" customFormat="1" ht="51.95" customHeight="1" x14ac:dyDescent="0.2">
      <c r="A247" s="4"/>
      <c r="B247" s="2" t="s">
        <v>231</v>
      </c>
      <c r="C247" s="2" t="s">
        <v>358</v>
      </c>
      <c r="D247" s="3" t="s">
        <v>10</v>
      </c>
      <c r="E247" s="2" t="s">
        <v>62</v>
      </c>
      <c r="F247" s="2" t="s">
        <v>359</v>
      </c>
      <c r="G247" s="3" t="s">
        <v>12</v>
      </c>
      <c r="H247" s="3" t="s">
        <v>12</v>
      </c>
      <c r="I247" s="3" t="s">
        <v>234</v>
      </c>
      <c r="J247" s="3" t="s">
        <v>12</v>
      </c>
      <c r="K247" s="3" t="s">
        <v>177</v>
      </c>
      <c r="L247" s="3" t="s">
        <v>178</v>
      </c>
      <c r="M247" s="24">
        <v>8</v>
      </c>
      <c r="N247" s="7">
        <v>32</v>
      </c>
      <c r="O247" s="25">
        <v>17.8</v>
      </c>
      <c r="P247" s="26">
        <v>53.99</v>
      </c>
      <c r="Q247" s="27">
        <f t="shared" si="6"/>
        <v>16.02</v>
      </c>
      <c r="R247" s="15">
        <v>0</v>
      </c>
      <c r="S247" s="28">
        <f t="shared" si="7"/>
        <v>0</v>
      </c>
    </row>
    <row r="248" spans="1:19" s="1" customFormat="1" ht="51.95" customHeight="1" x14ac:dyDescent="0.2">
      <c r="A248" s="4"/>
      <c r="B248" s="2" t="s">
        <v>231</v>
      </c>
      <c r="C248" s="2" t="s">
        <v>360</v>
      </c>
      <c r="D248" s="3" t="s">
        <v>10</v>
      </c>
      <c r="E248" s="2" t="s">
        <v>62</v>
      </c>
      <c r="F248" s="2" t="s">
        <v>14</v>
      </c>
      <c r="G248" s="3" t="s">
        <v>12</v>
      </c>
      <c r="H248" s="3" t="s">
        <v>12</v>
      </c>
      <c r="I248" s="3" t="s">
        <v>234</v>
      </c>
      <c r="J248" s="3" t="s">
        <v>12</v>
      </c>
      <c r="K248" s="3" t="s">
        <v>177</v>
      </c>
      <c r="L248" s="3" t="s">
        <v>178</v>
      </c>
      <c r="M248" s="24">
        <v>8</v>
      </c>
      <c r="N248" s="7">
        <v>8</v>
      </c>
      <c r="O248" s="30">
        <v>23.4</v>
      </c>
      <c r="P248" s="31">
        <v>70.989999999999995</v>
      </c>
      <c r="Q248" s="27">
        <f t="shared" si="6"/>
        <v>21.06</v>
      </c>
      <c r="R248" s="15">
        <v>0</v>
      </c>
      <c r="S248" s="28">
        <f t="shared" si="7"/>
        <v>0</v>
      </c>
    </row>
    <row r="249" spans="1:19" s="1" customFormat="1" ht="51.95" customHeight="1" x14ac:dyDescent="0.2">
      <c r="A249" s="4"/>
      <c r="B249" s="2" t="s">
        <v>231</v>
      </c>
      <c r="C249" s="2" t="s">
        <v>361</v>
      </c>
      <c r="D249" s="3" t="s">
        <v>10</v>
      </c>
      <c r="E249" s="2" t="s">
        <v>62</v>
      </c>
      <c r="F249" s="2" t="s">
        <v>11</v>
      </c>
      <c r="G249" s="3" t="s">
        <v>12</v>
      </c>
      <c r="H249" s="3" t="s">
        <v>12</v>
      </c>
      <c r="I249" s="3" t="s">
        <v>234</v>
      </c>
      <c r="J249" s="3" t="s">
        <v>12</v>
      </c>
      <c r="K249" s="3" t="s">
        <v>177</v>
      </c>
      <c r="L249" s="3" t="s">
        <v>178</v>
      </c>
      <c r="M249" s="24">
        <v>8</v>
      </c>
      <c r="N249" s="7">
        <v>8</v>
      </c>
      <c r="O249" s="25">
        <v>23.4</v>
      </c>
      <c r="P249" s="26">
        <v>70.989999999999995</v>
      </c>
      <c r="Q249" s="27">
        <f t="shared" si="6"/>
        <v>21.06</v>
      </c>
      <c r="R249" s="15">
        <v>0</v>
      </c>
      <c r="S249" s="28">
        <f t="shared" si="7"/>
        <v>0</v>
      </c>
    </row>
    <row r="250" spans="1:19" s="1" customFormat="1" ht="51.95" customHeight="1" x14ac:dyDescent="0.2">
      <c r="A250" s="4"/>
      <c r="B250" s="2" t="s">
        <v>231</v>
      </c>
      <c r="C250" s="2" t="s">
        <v>362</v>
      </c>
      <c r="D250" s="3" t="s">
        <v>10</v>
      </c>
      <c r="E250" s="2" t="s">
        <v>62</v>
      </c>
      <c r="F250" s="2" t="s">
        <v>14</v>
      </c>
      <c r="G250" s="3" t="s">
        <v>363</v>
      </c>
      <c r="H250" s="3" t="s">
        <v>12</v>
      </c>
      <c r="I250" s="3" t="s">
        <v>88</v>
      </c>
      <c r="J250" s="3" t="s">
        <v>12</v>
      </c>
      <c r="K250" s="3" t="s">
        <v>93</v>
      </c>
      <c r="L250" s="3" t="s">
        <v>104</v>
      </c>
      <c r="M250" s="24">
        <v>8</v>
      </c>
      <c r="N250" s="7">
        <v>152</v>
      </c>
      <c r="O250" s="25">
        <v>21</v>
      </c>
      <c r="P250" s="26">
        <v>63.99</v>
      </c>
      <c r="Q250" s="27">
        <f t="shared" si="6"/>
        <v>18.899999999999999</v>
      </c>
      <c r="R250" s="15">
        <v>0</v>
      </c>
      <c r="S250" s="28">
        <f t="shared" si="7"/>
        <v>0</v>
      </c>
    </row>
    <row r="251" spans="1:19" s="1" customFormat="1" ht="51.95" customHeight="1" x14ac:dyDescent="0.2">
      <c r="A251" s="4"/>
      <c r="B251" s="2" t="s">
        <v>231</v>
      </c>
      <c r="C251" s="2" t="s">
        <v>364</v>
      </c>
      <c r="D251" s="3" t="s">
        <v>10</v>
      </c>
      <c r="E251" s="2" t="s">
        <v>62</v>
      </c>
      <c r="F251" s="2" t="s">
        <v>11</v>
      </c>
      <c r="G251" s="3" t="s">
        <v>363</v>
      </c>
      <c r="H251" s="3" t="s">
        <v>12</v>
      </c>
      <c r="I251" s="3" t="s">
        <v>88</v>
      </c>
      <c r="J251" s="3" t="s">
        <v>12</v>
      </c>
      <c r="K251" s="3" t="s">
        <v>93</v>
      </c>
      <c r="L251" s="3" t="s">
        <v>104</v>
      </c>
      <c r="M251" s="24">
        <v>8</v>
      </c>
      <c r="N251" s="7">
        <v>88</v>
      </c>
      <c r="O251" s="25">
        <v>21</v>
      </c>
      <c r="P251" s="26">
        <v>63.99</v>
      </c>
      <c r="Q251" s="27">
        <f t="shared" si="6"/>
        <v>18.899999999999999</v>
      </c>
      <c r="R251" s="15">
        <v>0</v>
      </c>
      <c r="S251" s="28">
        <f t="shared" si="7"/>
        <v>0</v>
      </c>
    </row>
    <row r="252" spans="1:19" s="1" customFormat="1" ht="51.95" customHeight="1" x14ac:dyDescent="0.2">
      <c r="A252" s="4"/>
      <c r="B252" s="2" t="s">
        <v>231</v>
      </c>
      <c r="C252" s="2" t="s">
        <v>365</v>
      </c>
      <c r="D252" s="3" t="s">
        <v>10</v>
      </c>
      <c r="E252" s="2" t="s">
        <v>62</v>
      </c>
      <c r="F252" s="2" t="s">
        <v>14</v>
      </c>
      <c r="G252" s="3" t="s">
        <v>233</v>
      </c>
      <c r="H252" s="3" t="s">
        <v>12</v>
      </c>
      <c r="I252" s="3" t="s">
        <v>234</v>
      </c>
      <c r="J252" s="3" t="s">
        <v>12</v>
      </c>
      <c r="K252" s="3" t="s">
        <v>177</v>
      </c>
      <c r="L252" s="3" t="s">
        <v>178</v>
      </c>
      <c r="M252" s="24">
        <v>8</v>
      </c>
      <c r="N252" s="7">
        <v>47</v>
      </c>
      <c r="O252" s="25">
        <v>22.6</v>
      </c>
      <c r="P252" s="26">
        <v>68.989999999999995</v>
      </c>
      <c r="Q252" s="27">
        <f t="shared" si="6"/>
        <v>20.34</v>
      </c>
      <c r="R252" s="15">
        <v>0</v>
      </c>
      <c r="S252" s="28">
        <f t="shared" si="7"/>
        <v>0</v>
      </c>
    </row>
    <row r="253" spans="1:19" s="1" customFormat="1" ht="51.95" customHeight="1" x14ac:dyDescent="0.2">
      <c r="A253" s="4"/>
      <c r="B253" s="2" t="s">
        <v>231</v>
      </c>
      <c r="C253" s="2" t="s">
        <v>366</v>
      </c>
      <c r="D253" s="3" t="s">
        <v>10</v>
      </c>
      <c r="E253" s="2" t="s">
        <v>92</v>
      </c>
      <c r="F253" s="2" t="s">
        <v>367</v>
      </c>
      <c r="G253" s="3" t="s">
        <v>45</v>
      </c>
      <c r="H253" s="3" t="s">
        <v>12</v>
      </c>
      <c r="I253" s="3" t="s">
        <v>99</v>
      </c>
      <c r="J253" s="3" t="s">
        <v>12</v>
      </c>
      <c r="K253" s="3" t="s">
        <v>177</v>
      </c>
      <c r="L253" s="3" t="s">
        <v>178</v>
      </c>
      <c r="M253" s="24">
        <v>8</v>
      </c>
      <c r="N253" s="7">
        <v>54</v>
      </c>
      <c r="O253" s="25">
        <v>21</v>
      </c>
      <c r="P253" s="26">
        <v>63.99</v>
      </c>
      <c r="Q253" s="27">
        <f t="shared" si="6"/>
        <v>18.899999999999999</v>
      </c>
      <c r="R253" s="15">
        <v>0</v>
      </c>
      <c r="S253" s="28">
        <f t="shared" si="7"/>
        <v>0</v>
      </c>
    </row>
    <row r="254" spans="1:19" s="1" customFormat="1" ht="51.95" customHeight="1" x14ac:dyDescent="0.2">
      <c r="A254" s="4"/>
      <c r="B254" s="2" t="s">
        <v>231</v>
      </c>
      <c r="C254" s="2" t="s">
        <v>368</v>
      </c>
      <c r="D254" s="3" t="s">
        <v>10</v>
      </c>
      <c r="E254" s="2" t="s">
        <v>92</v>
      </c>
      <c r="F254" s="2" t="s">
        <v>369</v>
      </c>
      <c r="G254" s="3" t="s">
        <v>45</v>
      </c>
      <c r="H254" s="3" t="s">
        <v>12</v>
      </c>
      <c r="I254" s="3" t="s">
        <v>99</v>
      </c>
      <c r="J254" s="3" t="s">
        <v>12</v>
      </c>
      <c r="K254" s="3" t="s">
        <v>177</v>
      </c>
      <c r="L254" s="3" t="s">
        <v>178</v>
      </c>
      <c r="M254" s="24">
        <v>8</v>
      </c>
      <c r="N254" s="7">
        <v>103</v>
      </c>
      <c r="O254" s="25">
        <v>21</v>
      </c>
      <c r="P254" s="26">
        <v>63.99</v>
      </c>
      <c r="Q254" s="27">
        <f t="shared" si="6"/>
        <v>18.899999999999999</v>
      </c>
      <c r="R254" s="15">
        <v>0</v>
      </c>
      <c r="S254" s="28">
        <f t="shared" si="7"/>
        <v>0</v>
      </c>
    </row>
    <row r="255" spans="1:19" s="1" customFormat="1" ht="51.95" customHeight="1" x14ac:dyDescent="0.2">
      <c r="A255" s="4"/>
      <c r="B255" s="2" t="s">
        <v>231</v>
      </c>
      <c r="C255" s="2" t="s">
        <v>370</v>
      </c>
      <c r="D255" s="3" t="s">
        <v>54</v>
      </c>
      <c r="E255" s="2" t="s">
        <v>62</v>
      </c>
      <c r="F255" s="2" t="s">
        <v>79</v>
      </c>
      <c r="G255" s="3" t="s">
        <v>12</v>
      </c>
      <c r="H255" s="3" t="s">
        <v>12</v>
      </c>
      <c r="I255" s="3" t="s">
        <v>88</v>
      </c>
      <c r="J255" s="3" t="s">
        <v>12</v>
      </c>
      <c r="K255" s="3" t="s">
        <v>67</v>
      </c>
      <c r="L255" s="3" t="s">
        <v>104</v>
      </c>
      <c r="M255" s="24">
        <v>8</v>
      </c>
      <c r="N255" s="7">
        <v>23</v>
      </c>
      <c r="O255" s="25">
        <v>20.6</v>
      </c>
      <c r="P255" s="26">
        <v>62.99</v>
      </c>
      <c r="Q255" s="27">
        <f t="shared" si="6"/>
        <v>18.540000000000003</v>
      </c>
      <c r="R255" s="15">
        <v>0</v>
      </c>
      <c r="S255" s="28">
        <f t="shared" si="7"/>
        <v>0</v>
      </c>
    </row>
    <row r="256" spans="1:19" s="1" customFormat="1" ht="51.95" customHeight="1" x14ac:dyDescent="0.2">
      <c r="A256" s="4"/>
      <c r="B256" s="2" t="s">
        <v>231</v>
      </c>
      <c r="C256" s="2" t="s">
        <v>371</v>
      </c>
      <c r="D256" s="3" t="s">
        <v>54</v>
      </c>
      <c r="E256" s="2" t="s">
        <v>62</v>
      </c>
      <c r="F256" s="2" t="s">
        <v>14</v>
      </c>
      <c r="G256" s="3" t="s">
        <v>187</v>
      </c>
      <c r="H256" s="3" t="s">
        <v>12</v>
      </c>
      <c r="I256" s="3" t="s">
        <v>88</v>
      </c>
      <c r="J256" s="3" t="s">
        <v>12</v>
      </c>
      <c r="K256" s="3" t="s">
        <v>49</v>
      </c>
      <c r="L256" s="3" t="s">
        <v>104</v>
      </c>
      <c r="M256" s="24">
        <v>8</v>
      </c>
      <c r="N256" s="7">
        <v>30</v>
      </c>
      <c r="O256" s="25">
        <v>18.8</v>
      </c>
      <c r="P256" s="26">
        <v>56.99</v>
      </c>
      <c r="Q256" s="27">
        <f t="shared" si="6"/>
        <v>16.920000000000002</v>
      </c>
      <c r="R256" s="15">
        <v>0</v>
      </c>
      <c r="S256" s="28">
        <f t="shared" si="7"/>
        <v>0</v>
      </c>
    </row>
    <row r="257" spans="1:19" s="1" customFormat="1" ht="51.95" customHeight="1" x14ac:dyDescent="0.2">
      <c r="A257" s="4"/>
      <c r="B257" s="2" t="s">
        <v>231</v>
      </c>
      <c r="C257" s="2" t="s">
        <v>372</v>
      </c>
      <c r="D257" s="3" t="s">
        <v>54</v>
      </c>
      <c r="E257" s="2" t="s">
        <v>62</v>
      </c>
      <c r="F257" s="2" t="s">
        <v>21</v>
      </c>
      <c r="G257" s="3" t="s">
        <v>187</v>
      </c>
      <c r="H257" s="3" t="s">
        <v>12</v>
      </c>
      <c r="I257" s="3" t="s">
        <v>88</v>
      </c>
      <c r="J257" s="3" t="s">
        <v>12</v>
      </c>
      <c r="K257" s="3" t="s">
        <v>160</v>
      </c>
      <c r="L257" s="3" t="s">
        <v>104</v>
      </c>
      <c r="M257" s="24">
        <v>8</v>
      </c>
      <c r="N257" s="7">
        <v>23</v>
      </c>
      <c r="O257" s="34">
        <v>20</v>
      </c>
      <c r="P257" s="35">
        <v>60.99</v>
      </c>
      <c r="Q257" s="27">
        <f t="shared" si="6"/>
        <v>18</v>
      </c>
      <c r="R257" s="15">
        <v>0</v>
      </c>
      <c r="S257" s="28">
        <f t="shared" si="7"/>
        <v>0</v>
      </c>
    </row>
    <row r="258" spans="1:19" s="1" customFormat="1" ht="51.95" customHeight="1" x14ac:dyDescent="0.2">
      <c r="A258" s="4"/>
      <c r="B258" s="2" t="s">
        <v>231</v>
      </c>
      <c r="C258" s="2" t="s">
        <v>373</v>
      </c>
      <c r="D258" s="3" t="s">
        <v>54</v>
      </c>
      <c r="E258" s="2" t="s">
        <v>62</v>
      </c>
      <c r="F258" s="2" t="s">
        <v>79</v>
      </c>
      <c r="G258" s="3" t="s">
        <v>12</v>
      </c>
      <c r="H258" s="3" t="s">
        <v>12</v>
      </c>
      <c r="I258" s="3" t="s">
        <v>287</v>
      </c>
      <c r="J258" s="3" t="s">
        <v>12</v>
      </c>
      <c r="K258" s="3" t="s">
        <v>160</v>
      </c>
      <c r="L258" s="3" t="s">
        <v>104</v>
      </c>
      <c r="M258" s="24">
        <v>8</v>
      </c>
      <c r="N258" s="7">
        <v>48</v>
      </c>
      <c r="O258" s="34">
        <v>23</v>
      </c>
      <c r="P258" s="35">
        <v>69.989999999999995</v>
      </c>
      <c r="Q258" s="27">
        <f t="shared" si="6"/>
        <v>20.7</v>
      </c>
      <c r="R258" s="15">
        <v>0</v>
      </c>
      <c r="S258" s="28">
        <f t="shared" si="7"/>
        <v>0</v>
      </c>
    </row>
    <row r="259" spans="1:19" s="1" customFormat="1" ht="51.95" customHeight="1" x14ac:dyDescent="0.2">
      <c r="A259" s="4"/>
      <c r="B259" s="2" t="s">
        <v>231</v>
      </c>
      <c r="C259" s="2" t="s">
        <v>374</v>
      </c>
      <c r="D259" s="3" t="s">
        <v>54</v>
      </c>
      <c r="E259" s="2" t="s">
        <v>62</v>
      </c>
      <c r="F259" s="2" t="s">
        <v>14</v>
      </c>
      <c r="G259" s="3" t="s">
        <v>12</v>
      </c>
      <c r="H259" s="3" t="s">
        <v>12</v>
      </c>
      <c r="I259" s="3" t="s">
        <v>287</v>
      </c>
      <c r="J259" s="3" t="s">
        <v>12</v>
      </c>
      <c r="K259" s="3" t="s">
        <v>160</v>
      </c>
      <c r="L259" s="3" t="s">
        <v>104</v>
      </c>
      <c r="M259" s="24">
        <v>8</v>
      </c>
      <c r="N259" s="7">
        <v>16</v>
      </c>
      <c r="O259" s="34">
        <v>23</v>
      </c>
      <c r="P259" s="35">
        <v>69.989999999999995</v>
      </c>
      <c r="Q259" s="27">
        <f t="shared" si="6"/>
        <v>20.7</v>
      </c>
      <c r="R259" s="15">
        <v>0</v>
      </c>
      <c r="S259" s="28">
        <f t="shared" si="7"/>
        <v>0</v>
      </c>
    </row>
    <row r="260" spans="1:19" s="1" customFormat="1" ht="51.95" customHeight="1" x14ac:dyDescent="0.2">
      <c r="A260" s="4"/>
      <c r="B260" s="2" t="s">
        <v>231</v>
      </c>
      <c r="C260" s="2" t="s">
        <v>375</v>
      </c>
      <c r="D260" s="3" t="s">
        <v>54</v>
      </c>
      <c r="E260" s="2" t="s">
        <v>62</v>
      </c>
      <c r="F260" s="2" t="s">
        <v>79</v>
      </c>
      <c r="G260" s="3" t="s">
        <v>12</v>
      </c>
      <c r="H260" s="3" t="s">
        <v>12</v>
      </c>
      <c r="I260" s="3" t="s">
        <v>287</v>
      </c>
      <c r="J260" s="3" t="s">
        <v>12</v>
      </c>
      <c r="K260" s="3" t="s">
        <v>160</v>
      </c>
      <c r="L260" s="3" t="s">
        <v>104</v>
      </c>
      <c r="M260" s="24">
        <v>8</v>
      </c>
      <c r="N260" s="7">
        <v>8</v>
      </c>
      <c r="O260" s="34">
        <v>21.4</v>
      </c>
      <c r="P260" s="35">
        <v>64.989999999999995</v>
      </c>
      <c r="Q260" s="27">
        <f t="shared" si="6"/>
        <v>19.259999999999998</v>
      </c>
      <c r="R260" s="15">
        <v>0</v>
      </c>
      <c r="S260" s="28">
        <f t="shared" si="7"/>
        <v>0</v>
      </c>
    </row>
    <row r="261" spans="1:19" s="1" customFormat="1" ht="51.95" customHeight="1" x14ac:dyDescent="0.2">
      <c r="A261" s="4"/>
      <c r="B261" s="2" t="s">
        <v>231</v>
      </c>
      <c r="C261" s="2" t="s">
        <v>376</v>
      </c>
      <c r="D261" s="3" t="s">
        <v>54</v>
      </c>
      <c r="E261" s="2" t="s">
        <v>62</v>
      </c>
      <c r="F261" s="2" t="s">
        <v>79</v>
      </c>
      <c r="G261" s="3" t="s">
        <v>12</v>
      </c>
      <c r="H261" s="3" t="s">
        <v>12</v>
      </c>
      <c r="I261" s="3" t="s">
        <v>287</v>
      </c>
      <c r="J261" s="3" t="s">
        <v>12</v>
      </c>
      <c r="K261" s="3" t="s">
        <v>67</v>
      </c>
      <c r="L261" s="3" t="s">
        <v>104</v>
      </c>
      <c r="M261" s="24">
        <v>8</v>
      </c>
      <c r="N261" s="7">
        <v>16</v>
      </c>
      <c r="O261" s="34">
        <v>20.6</v>
      </c>
      <c r="P261" s="35">
        <v>62.99</v>
      </c>
      <c r="Q261" s="27">
        <f t="shared" si="6"/>
        <v>18.540000000000003</v>
      </c>
      <c r="R261" s="15">
        <v>0</v>
      </c>
      <c r="S261" s="28">
        <f t="shared" si="7"/>
        <v>0</v>
      </c>
    </row>
    <row r="262" spans="1:19" s="1" customFormat="1" ht="51.95" customHeight="1" x14ac:dyDescent="0.2">
      <c r="A262" s="4"/>
      <c r="B262" s="2" t="s">
        <v>231</v>
      </c>
      <c r="C262" s="2" t="s">
        <v>377</v>
      </c>
      <c r="D262" s="3" t="s">
        <v>54</v>
      </c>
      <c r="E262" s="2" t="s">
        <v>62</v>
      </c>
      <c r="F262" s="2" t="s">
        <v>14</v>
      </c>
      <c r="G262" s="3" t="s">
        <v>12</v>
      </c>
      <c r="H262" s="3" t="s">
        <v>12</v>
      </c>
      <c r="I262" s="3" t="s">
        <v>287</v>
      </c>
      <c r="J262" s="3" t="s">
        <v>12</v>
      </c>
      <c r="K262" s="3" t="s">
        <v>67</v>
      </c>
      <c r="L262" s="3" t="s">
        <v>104</v>
      </c>
      <c r="M262" s="24">
        <v>8</v>
      </c>
      <c r="N262" s="7">
        <v>14</v>
      </c>
      <c r="O262" s="34">
        <v>20.6</v>
      </c>
      <c r="P262" s="35">
        <v>62.99</v>
      </c>
      <c r="Q262" s="27">
        <f t="shared" si="6"/>
        <v>18.540000000000003</v>
      </c>
      <c r="R262" s="15">
        <v>0</v>
      </c>
      <c r="S262" s="28">
        <f t="shared" si="7"/>
        <v>0</v>
      </c>
    </row>
    <row r="263" spans="1:19" s="1" customFormat="1" ht="51.95" customHeight="1" x14ac:dyDescent="0.2">
      <c r="A263" s="4"/>
      <c r="B263" s="2" t="s">
        <v>231</v>
      </c>
      <c r="C263" s="2" t="s">
        <v>378</v>
      </c>
      <c r="D263" s="3" t="s">
        <v>54</v>
      </c>
      <c r="E263" s="2" t="s">
        <v>62</v>
      </c>
      <c r="F263" s="2" t="s">
        <v>66</v>
      </c>
      <c r="G263" s="3" t="s">
        <v>12</v>
      </c>
      <c r="H263" s="3" t="s">
        <v>12</v>
      </c>
      <c r="I263" s="3" t="s">
        <v>287</v>
      </c>
      <c r="J263" s="3" t="s">
        <v>12</v>
      </c>
      <c r="K263" s="3" t="s">
        <v>67</v>
      </c>
      <c r="L263" s="3" t="s">
        <v>104</v>
      </c>
      <c r="M263" s="24">
        <v>8</v>
      </c>
      <c r="N263" s="7">
        <v>14</v>
      </c>
      <c r="O263" s="34">
        <v>20.6</v>
      </c>
      <c r="P263" s="35">
        <v>62.99</v>
      </c>
      <c r="Q263" s="27">
        <f t="shared" si="6"/>
        <v>18.540000000000003</v>
      </c>
      <c r="R263" s="15">
        <v>0</v>
      </c>
      <c r="S263" s="28">
        <f t="shared" si="7"/>
        <v>0</v>
      </c>
    </row>
    <row r="264" spans="1:19" s="1" customFormat="1" ht="51.95" customHeight="1" x14ac:dyDescent="0.2">
      <c r="A264" s="4"/>
      <c r="B264" s="2" t="s">
        <v>231</v>
      </c>
      <c r="C264" s="2" t="s">
        <v>379</v>
      </c>
      <c r="D264" s="3" t="s">
        <v>54</v>
      </c>
      <c r="E264" s="2" t="s">
        <v>62</v>
      </c>
      <c r="F264" s="2" t="s">
        <v>14</v>
      </c>
      <c r="G264" s="3" t="s">
        <v>12</v>
      </c>
      <c r="H264" s="3" t="s">
        <v>12</v>
      </c>
      <c r="I264" s="3" t="s">
        <v>287</v>
      </c>
      <c r="J264" s="3" t="s">
        <v>12</v>
      </c>
      <c r="K264" s="3" t="s">
        <v>67</v>
      </c>
      <c r="L264" s="3" t="s">
        <v>104</v>
      </c>
      <c r="M264" s="24">
        <v>8</v>
      </c>
      <c r="N264" s="7">
        <v>31</v>
      </c>
      <c r="O264" s="34">
        <v>20.6</v>
      </c>
      <c r="P264" s="35">
        <v>62.99</v>
      </c>
      <c r="Q264" s="27">
        <f t="shared" si="6"/>
        <v>18.540000000000003</v>
      </c>
      <c r="R264" s="15">
        <v>0</v>
      </c>
      <c r="S264" s="28">
        <f t="shared" si="7"/>
        <v>0</v>
      </c>
    </row>
    <row r="265" spans="1:19" s="1" customFormat="1" ht="51.95" customHeight="1" x14ac:dyDescent="0.2">
      <c r="A265" s="4"/>
      <c r="B265" s="2" t="s">
        <v>231</v>
      </c>
      <c r="C265" s="2" t="s">
        <v>380</v>
      </c>
      <c r="D265" s="3" t="s">
        <v>54</v>
      </c>
      <c r="E265" s="2" t="s">
        <v>62</v>
      </c>
      <c r="F265" s="2" t="s">
        <v>13</v>
      </c>
      <c r="G265" s="3" t="s">
        <v>187</v>
      </c>
      <c r="H265" s="3" t="s">
        <v>12</v>
      </c>
      <c r="I265" s="3" t="s">
        <v>88</v>
      </c>
      <c r="J265" s="3" t="s">
        <v>12</v>
      </c>
      <c r="K265" s="3" t="s">
        <v>160</v>
      </c>
      <c r="L265" s="3" t="s">
        <v>104</v>
      </c>
      <c r="M265" s="24">
        <v>8</v>
      </c>
      <c r="N265" s="7">
        <v>55</v>
      </c>
      <c r="O265" s="34">
        <v>19.8</v>
      </c>
      <c r="P265" s="35">
        <v>59.99</v>
      </c>
      <c r="Q265" s="27">
        <f t="shared" si="6"/>
        <v>17.82</v>
      </c>
      <c r="R265" s="15">
        <v>0</v>
      </c>
      <c r="S265" s="28">
        <f t="shared" si="7"/>
        <v>0</v>
      </c>
    </row>
    <row r="266" spans="1:19" s="1" customFormat="1" ht="51.95" customHeight="1" x14ac:dyDescent="0.2">
      <c r="A266" s="4"/>
      <c r="B266" s="2" t="s">
        <v>231</v>
      </c>
      <c r="C266" s="2" t="s">
        <v>381</v>
      </c>
      <c r="D266" s="3" t="s">
        <v>54</v>
      </c>
      <c r="E266" s="2" t="s">
        <v>62</v>
      </c>
      <c r="F266" s="2" t="s">
        <v>17</v>
      </c>
      <c r="G266" s="3" t="s">
        <v>45</v>
      </c>
      <c r="H266" s="3" t="s">
        <v>12</v>
      </c>
      <c r="I266" s="3" t="s">
        <v>88</v>
      </c>
      <c r="J266" s="3" t="s">
        <v>12</v>
      </c>
      <c r="K266" s="3" t="s">
        <v>160</v>
      </c>
      <c r="L266" s="3" t="s">
        <v>104</v>
      </c>
      <c r="M266" s="24">
        <v>8</v>
      </c>
      <c r="N266" s="7">
        <v>40</v>
      </c>
      <c r="O266" s="34">
        <v>20.6</v>
      </c>
      <c r="P266" s="35">
        <v>62.99</v>
      </c>
      <c r="Q266" s="27">
        <f t="shared" si="6"/>
        <v>18.540000000000003</v>
      </c>
      <c r="R266" s="15">
        <v>0</v>
      </c>
      <c r="S266" s="28">
        <f t="shared" si="7"/>
        <v>0</v>
      </c>
    </row>
    <row r="267" spans="1:19" s="1" customFormat="1" ht="51.95" customHeight="1" x14ac:dyDescent="0.2">
      <c r="A267" s="4"/>
      <c r="B267" s="2" t="s">
        <v>231</v>
      </c>
      <c r="C267" s="2" t="s">
        <v>382</v>
      </c>
      <c r="D267" s="3" t="s">
        <v>54</v>
      </c>
      <c r="E267" s="2" t="s">
        <v>62</v>
      </c>
      <c r="F267" s="2" t="s">
        <v>383</v>
      </c>
      <c r="G267" s="3" t="s">
        <v>187</v>
      </c>
      <c r="H267" s="3" t="s">
        <v>12</v>
      </c>
      <c r="I267" s="3" t="s">
        <v>99</v>
      </c>
      <c r="J267" s="3" t="s">
        <v>12</v>
      </c>
      <c r="K267" s="3" t="s">
        <v>49</v>
      </c>
      <c r="L267" s="3" t="s">
        <v>104</v>
      </c>
      <c r="M267" s="24">
        <v>8</v>
      </c>
      <c r="N267" s="7">
        <v>63</v>
      </c>
      <c r="O267" s="34">
        <v>18</v>
      </c>
      <c r="P267" s="35">
        <v>54.99</v>
      </c>
      <c r="Q267" s="27">
        <f t="shared" si="6"/>
        <v>16.2</v>
      </c>
      <c r="R267" s="15">
        <v>0</v>
      </c>
      <c r="S267" s="28">
        <f t="shared" si="7"/>
        <v>0</v>
      </c>
    </row>
    <row r="268" spans="1:19" s="1" customFormat="1" ht="51.95" customHeight="1" x14ac:dyDescent="0.2">
      <c r="A268" s="4"/>
      <c r="B268" s="2" t="s">
        <v>231</v>
      </c>
      <c r="C268" s="2" t="s">
        <v>384</v>
      </c>
      <c r="D268" s="3" t="s">
        <v>54</v>
      </c>
      <c r="E268" s="2" t="s">
        <v>62</v>
      </c>
      <c r="F268" s="2" t="s">
        <v>66</v>
      </c>
      <c r="G268" s="3" t="s">
        <v>187</v>
      </c>
      <c r="H268" s="3" t="s">
        <v>12</v>
      </c>
      <c r="I268" s="3" t="s">
        <v>99</v>
      </c>
      <c r="J268" s="3" t="s">
        <v>12</v>
      </c>
      <c r="K268" s="3" t="s">
        <v>49</v>
      </c>
      <c r="L268" s="3" t="s">
        <v>104</v>
      </c>
      <c r="M268" s="24">
        <v>8</v>
      </c>
      <c r="N268" s="7">
        <v>39</v>
      </c>
      <c r="O268" s="34">
        <v>18</v>
      </c>
      <c r="P268" s="35">
        <v>54.99</v>
      </c>
      <c r="Q268" s="27">
        <f t="shared" ref="Q268:Q273" si="8">O268-(O268*10%)</f>
        <v>16.2</v>
      </c>
      <c r="R268" s="15">
        <v>0</v>
      </c>
      <c r="S268" s="28">
        <f t="shared" ref="S268:S273" si="9">Q268*R268</f>
        <v>0</v>
      </c>
    </row>
    <row r="269" spans="1:19" s="1" customFormat="1" ht="51.95" customHeight="1" x14ac:dyDescent="0.2">
      <c r="A269" s="4"/>
      <c r="B269" s="2" t="s">
        <v>231</v>
      </c>
      <c r="C269" s="2" t="s">
        <v>385</v>
      </c>
      <c r="D269" s="3" t="s">
        <v>54</v>
      </c>
      <c r="E269" s="2" t="s">
        <v>62</v>
      </c>
      <c r="F269" s="2" t="s">
        <v>386</v>
      </c>
      <c r="G269" s="3" t="s">
        <v>187</v>
      </c>
      <c r="H269" s="3" t="s">
        <v>12</v>
      </c>
      <c r="I269" s="3" t="s">
        <v>99</v>
      </c>
      <c r="J269" s="3" t="s">
        <v>12</v>
      </c>
      <c r="K269" s="3" t="s">
        <v>49</v>
      </c>
      <c r="L269" s="3" t="s">
        <v>104</v>
      </c>
      <c r="M269" s="24">
        <v>8</v>
      </c>
      <c r="N269" s="7">
        <v>23</v>
      </c>
      <c r="O269" s="34">
        <v>18.8</v>
      </c>
      <c r="P269" s="35">
        <v>56.99</v>
      </c>
      <c r="Q269" s="27">
        <f t="shared" si="8"/>
        <v>16.920000000000002</v>
      </c>
      <c r="R269" s="15">
        <v>0</v>
      </c>
      <c r="S269" s="28">
        <f t="shared" si="9"/>
        <v>0</v>
      </c>
    </row>
    <row r="270" spans="1:19" s="1" customFormat="1" ht="51.95" customHeight="1" x14ac:dyDescent="0.2">
      <c r="A270" s="4"/>
      <c r="B270" s="2" t="s">
        <v>231</v>
      </c>
      <c r="C270" s="2" t="s">
        <v>387</v>
      </c>
      <c r="D270" s="3" t="s">
        <v>54</v>
      </c>
      <c r="E270" s="2" t="s">
        <v>62</v>
      </c>
      <c r="F270" s="2" t="s">
        <v>388</v>
      </c>
      <c r="G270" s="3" t="s">
        <v>157</v>
      </c>
      <c r="H270" s="3" t="s">
        <v>12</v>
      </c>
      <c r="I270" s="3" t="s">
        <v>99</v>
      </c>
      <c r="J270" s="3" t="s">
        <v>12</v>
      </c>
      <c r="K270" s="3" t="s">
        <v>49</v>
      </c>
      <c r="L270" s="3" t="s">
        <v>104</v>
      </c>
      <c r="M270" s="24">
        <v>8</v>
      </c>
      <c r="N270" s="7">
        <v>55</v>
      </c>
      <c r="O270" s="34">
        <v>17.8</v>
      </c>
      <c r="P270" s="35">
        <v>53.99</v>
      </c>
      <c r="Q270" s="27">
        <f t="shared" si="8"/>
        <v>16.02</v>
      </c>
      <c r="R270" s="15">
        <v>0</v>
      </c>
      <c r="S270" s="28">
        <f t="shared" si="9"/>
        <v>0</v>
      </c>
    </row>
    <row r="271" spans="1:19" s="1" customFormat="1" ht="51.95" customHeight="1" x14ac:dyDescent="0.2">
      <c r="A271" s="4"/>
      <c r="B271" s="2" t="s">
        <v>231</v>
      </c>
      <c r="C271" s="2" t="s">
        <v>389</v>
      </c>
      <c r="D271" s="3" t="s">
        <v>54</v>
      </c>
      <c r="E271" s="2" t="s">
        <v>62</v>
      </c>
      <c r="F271" s="2" t="s">
        <v>326</v>
      </c>
      <c r="G271" s="3" t="s">
        <v>12</v>
      </c>
      <c r="H271" s="3" t="s">
        <v>12</v>
      </c>
      <c r="I271" s="3" t="s">
        <v>88</v>
      </c>
      <c r="J271" s="3" t="s">
        <v>12</v>
      </c>
      <c r="K271" s="3" t="s">
        <v>49</v>
      </c>
      <c r="L271" s="3" t="s">
        <v>104</v>
      </c>
      <c r="M271" s="24">
        <v>8</v>
      </c>
      <c r="N271" s="7">
        <v>22</v>
      </c>
      <c r="O271" s="34">
        <v>17.8</v>
      </c>
      <c r="P271" s="35">
        <v>53.99</v>
      </c>
      <c r="Q271" s="27">
        <f t="shared" si="8"/>
        <v>16.02</v>
      </c>
      <c r="R271" s="15">
        <v>0</v>
      </c>
      <c r="S271" s="28">
        <f t="shared" si="9"/>
        <v>0</v>
      </c>
    </row>
    <row r="272" spans="1:19" s="1" customFormat="1" ht="51.95" customHeight="1" x14ac:dyDescent="0.2">
      <c r="A272" s="4"/>
      <c r="B272" s="2" t="s">
        <v>231</v>
      </c>
      <c r="C272" s="2" t="s">
        <v>390</v>
      </c>
      <c r="D272" s="3" t="s">
        <v>54</v>
      </c>
      <c r="E272" s="2" t="s">
        <v>62</v>
      </c>
      <c r="F272" s="2" t="s">
        <v>79</v>
      </c>
      <c r="G272" s="3" t="s">
        <v>12</v>
      </c>
      <c r="H272" s="3" t="s">
        <v>12</v>
      </c>
      <c r="I272" s="3" t="s">
        <v>287</v>
      </c>
      <c r="J272" s="3" t="s">
        <v>12</v>
      </c>
      <c r="K272" s="3" t="s">
        <v>49</v>
      </c>
      <c r="L272" s="3" t="s">
        <v>104</v>
      </c>
      <c r="M272" s="24">
        <v>8</v>
      </c>
      <c r="N272" s="7">
        <v>8</v>
      </c>
      <c r="O272" s="34">
        <v>17.8</v>
      </c>
      <c r="P272" s="35">
        <v>53.99</v>
      </c>
      <c r="Q272" s="27">
        <f t="shared" si="8"/>
        <v>16.02</v>
      </c>
      <c r="R272" s="15">
        <v>0</v>
      </c>
      <c r="S272" s="28">
        <f t="shared" si="9"/>
        <v>0</v>
      </c>
    </row>
    <row r="273" spans="1:19" s="1" customFormat="1" ht="51.95" customHeight="1" x14ac:dyDescent="0.2">
      <c r="A273" s="4"/>
      <c r="B273" s="2" t="s">
        <v>231</v>
      </c>
      <c r="C273" s="2" t="s">
        <v>391</v>
      </c>
      <c r="D273" s="3" t="s">
        <v>54</v>
      </c>
      <c r="E273" s="2" t="s">
        <v>62</v>
      </c>
      <c r="F273" s="2" t="s">
        <v>392</v>
      </c>
      <c r="G273" s="3" t="s">
        <v>12</v>
      </c>
      <c r="H273" s="3" t="s">
        <v>12</v>
      </c>
      <c r="I273" s="3" t="s">
        <v>287</v>
      </c>
      <c r="J273" s="3" t="s">
        <v>12</v>
      </c>
      <c r="K273" s="3" t="s">
        <v>49</v>
      </c>
      <c r="L273" s="3" t="s">
        <v>104</v>
      </c>
      <c r="M273" s="24">
        <v>8</v>
      </c>
      <c r="N273" s="7">
        <v>8</v>
      </c>
      <c r="O273" s="34">
        <v>17.8</v>
      </c>
      <c r="P273" s="35">
        <v>53.99</v>
      </c>
      <c r="Q273" s="27">
        <f t="shared" si="8"/>
        <v>16.02</v>
      </c>
      <c r="R273" s="15">
        <v>0</v>
      </c>
      <c r="S273" s="28">
        <f t="shared" si="9"/>
        <v>0</v>
      </c>
    </row>
  </sheetData>
  <mergeCells count="3">
    <mergeCell ref="D3:G3"/>
    <mergeCell ref="G4:N6"/>
    <mergeCell ref="A7:K7"/>
  </mergeCells>
  <conditionalFormatting sqref="C8">
    <cfRule type="duplicateValues" dxfId="86" priority="568"/>
  </conditionalFormatting>
  <conditionalFormatting sqref="C274:C1048576">
    <cfRule type="duplicateValues" dxfId="85" priority="569"/>
  </conditionalFormatting>
  <conditionalFormatting sqref="C274:C1048576">
    <cfRule type="duplicateValues" dxfId="84" priority="571"/>
    <cfRule type="duplicateValues" dxfId="83" priority="572"/>
  </conditionalFormatting>
  <conditionalFormatting sqref="C274:C1048576">
    <cfRule type="duplicateValues" dxfId="82" priority="575"/>
  </conditionalFormatting>
  <conditionalFormatting sqref="C274:C1048576">
    <cfRule type="duplicateValues" dxfId="81" priority="577"/>
  </conditionalFormatting>
  <conditionalFormatting sqref="C274:C1048576">
    <cfRule type="duplicateValues" dxfId="80" priority="579"/>
  </conditionalFormatting>
  <conditionalFormatting sqref="C274:C1048576">
    <cfRule type="duplicateValues" dxfId="79" priority="581"/>
  </conditionalFormatting>
  <conditionalFormatting sqref="C274:C1048576">
    <cfRule type="duplicateValues" dxfId="78" priority="583"/>
  </conditionalFormatting>
  <conditionalFormatting sqref="C274:C1048576">
    <cfRule type="duplicateValues" dxfId="77" priority="585"/>
    <cfRule type="duplicateValues" dxfId="76" priority="586"/>
  </conditionalFormatting>
  <conditionalFormatting sqref="C274:C1048576">
    <cfRule type="duplicateValues" dxfId="75" priority="589"/>
  </conditionalFormatting>
  <conditionalFormatting sqref="C274:C1048576">
    <cfRule type="duplicateValues" dxfId="74" priority="591"/>
  </conditionalFormatting>
  <conditionalFormatting sqref="C151">
    <cfRule type="duplicateValues" dxfId="73" priority="40"/>
  </conditionalFormatting>
  <conditionalFormatting sqref="C151">
    <cfRule type="duplicateValues" dxfId="72" priority="41"/>
  </conditionalFormatting>
  <conditionalFormatting sqref="C151">
    <cfRule type="duplicateValues" dxfId="71" priority="42"/>
  </conditionalFormatting>
  <conditionalFormatting sqref="C151">
    <cfRule type="duplicateValues" dxfId="70" priority="43"/>
    <cfRule type="duplicateValues" dxfId="69" priority="44"/>
    <cfRule type="duplicateValues" dxfId="68" priority="45"/>
  </conditionalFormatting>
  <conditionalFormatting sqref="C151">
    <cfRule type="duplicateValues" dxfId="67" priority="46"/>
  </conditionalFormatting>
  <conditionalFormatting sqref="C91">
    <cfRule type="duplicateValues" dxfId="66" priority="39"/>
  </conditionalFormatting>
  <conditionalFormatting sqref="C182">
    <cfRule type="duplicateValues" dxfId="65" priority="38"/>
  </conditionalFormatting>
  <conditionalFormatting sqref="C182">
    <cfRule type="duplicateValues" dxfId="64" priority="37"/>
  </conditionalFormatting>
  <conditionalFormatting sqref="C74">
    <cfRule type="duplicateValues" dxfId="63" priority="36"/>
  </conditionalFormatting>
  <conditionalFormatting sqref="C104">
    <cfRule type="duplicateValues" dxfId="62" priority="35"/>
  </conditionalFormatting>
  <conditionalFormatting sqref="C65:C66">
    <cfRule type="duplicateValues" dxfId="61" priority="34"/>
  </conditionalFormatting>
  <conditionalFormatting sqref="C89">
    <cfRule type="duplicateValues" dxfId="60" priority="33"/>
  </conditionalFormatting>
  <conditionalFormatting sqref="C92">
    <cfRule type="duplicateValues" dxfId="59" priority="32"/>
  </conditionalFormatting>
  <conditionalFormatting sqref="C93">
    <cfRule type="duplicateValues" dxfId="58" priority="31"/>
  </conditionalFormatting>
  <conditionalFormatting sqref="C215">
    <cfRule type="duplicateValues" dxfId="57" priority="30"/>
  </conditionalFormatting>
  <conditionalFormatting sqref="C171:C172">
    <cfRule type="duplicateValues" dxfId="56" priority="28"/>
    <cfRule type="duplicateValues" dxfId="55" priority="29"/>
  </conditionalFormatting>
  <conditionalFormatting sqref="C179">
    <cfRule type="duplicateValues" dxfId="54" priority="26"/>
    <cfRule type="duplicateValues" dxfId="53" priority="27"/>
  </conditionalFormatting>
  <conditionalFormatting sqref="C177">
    <cfRule type="duplicateValues" dxfId="52" priority="9"/>
  </conditionalFormatting>
  <conditionalFormatting sqref="C177">
    <cfRule type="duplicateValues" dxfId="51" priority="10"/>
  </conditionalFormatting>
  <conditionalFormatting sqref="C177">
    <cfRule type="duplicateValues" dxfId="50" priority="11"/>
  </conditionalFormatting>
  <conditionalFormatting sqref="C177">
    <cfRule type="duplicateValues" dxfId="49" priority="12"/>
  </conditionalFormatting>
  <conditionalFormatting sqref="C177">
    <cfRule type="duplicateValues" dxfId="48" priority="13"/>
  </conditionalFormatting>
  <conditionalFormatting sqref="C177">
    <cfRule type="duplicateValues" dxfId="47" priority="14"/>
    <cfRule type="duplicateValues" dxfId="46" priority="15"/>
    <cfRule type="duplicateValues" dxfId="45" priority="16"/>
  </conditionalFormatting>
  <conditionalFormatting sqref="C177">
    <cfRule type="duplicateValues" dxfId="44" priority="17"/>
  </conditionalFormatting>
  <conditionalFormatting sqref="C177">
    <cfRule type="duplicateValues" dxfId="43" priority="18"/>
  </conditionalFormatting>
  <conditionalFormatting sqref="C177">
    <cfRule type="duplicateValues" dxfId="42" priority="19"/>
  </conditionalFormatting>
  <conditionalFormatting sqref="C177">
    <cfRule type="duplicateValues" dxfId="41" priority="20"/>
    <cfRule type="duplicateValues" dxfId="40" priority="21"/>
  </conditionalFormatting>
  <conditionalFormatting sqref="C177">
    <cfRule type="duplicateValues" dxfId="39" priority="22"/>
  </conditionalFormatting>
  <conditionalFormatting sqref="C177">
    <cfRule type="duplicateValues" dxfId="38" priority="23"/>
  </conditionalFormatting>
  <conditionalFormatting sqref="C177">
    <cfRule type="duplicateValues" dxfId="37" priority="24"/>
  </conditionalFormatting>
  <conditionalFormatting sqref="C177">
    <cfRule type="duplicateValues" dxfId="36" priority="25"/>
  </conditionalFormatting>
  <conditionalFormatting sqref="C177">
    <cfRule type="duplicateValues" dxfId="35" priority="8"/>
  </conditionalFormatting>
  <conditionalFormatting sqref="C177">
    <cfRule type="duplicateValues" dxfId="34" priority="7"/>
  </conditionalFormatting>
  <conditionalFormatting sqref="C177">
    <cfRule type="duplicateValues" dxfId="33" priority="6"/>
  </conditionalFormatting>
  <conditionalFormatting sqref="C257:C269">
    <cfRule type="duplicateValues" dxfId="32" priority="5"/>
  </conditionalFormatting>
  <conditionalFormatting sqref="C9:C10">
    <cfRule type="duplicateValues" dxfId="31" priority="47"/>
    <cfRule type="duplicateValues" dxfId="30" priority="48"/>
  </conditionalFormatting>
  <conditionalFormatting sqref="C9:C10">
    <cfRule type="duplicateValues" dxfId="29" priority="49"/>
  </conditionalFormatting>
  <conditionalFormatting sqref="C9:C273">
    <cfRule type="duplicateValues" dxfId="28" priority="2"/>
    <cfRule type="duplicateValues" dxfId="27" priority="3"/>
    <cfRule type="duplicateValues" dxfId="26" priority="4"/>
  </conditionalFormatting>
  <conditionalFormatting sqref="C116:C273 C9:C114">
    <cfRule type="duplicateValues" dxfId="25" priority="50"/>
  </conditionalFormatting>
  <conditionalFormatting sqref="C270:C273 C216:C256 C173:C176 C180:C214 C178 C116:C170 C9:C114">
    <cfRule type="duplicateValues" dxfId="24" priority="51"/>
  </conditionalFormatting>
  <conditionalFormatting sqref="C270:C273 C105:C114 C67:C73 C39:C64 C90:C91 C94:C103 C216:C256 C75:C88 C173:C176 C180:C181 C183:C214 C178 C116:C170 C9:C36">
    <cfRule type="duplicateValues" dxfId="23" priority="52"/>
  </conditionalFormatting>
  <conditionalFormatting sqref="C270:C273 C94:C103 C152:C170 C105:C114 C67:C73 C39:C64 C90 C216:C256 C75:C88 C173:C176 C180:C181 C183:C214 C178 C116:C150 C9:C36">
    <cfRule type="duplicateValues" dxfId="22" priority="53"/>
  </conditionalFormatting>
  <conditionalFormatting sqref="C270:C273 C149:C150 C94:C103 C152:C170 C105:C114 C67:C73 C39:C64 C90 C216:C256 C75:C88 C173:C176 C180:C181 C183:C214 C178 C116:C147 C11:C36">
    <cfRule type="duplicateValues" dxfId="21" priority="54"/>
  </conditionalFormatting>
  <conditionalFormatting sqref="C270:C273 C149:C150 C94:C103 C152:C170 C105:C114 C67:C73 C39:C64 C90 C216:C256 C75:C88 C173:C176 C180:C181 C183:C214 C178 C116:C147 C9:C36">
    <cfRule type="duplicateValues" dxfId="20" priority="55"/>
  </conditionalFormatting>
  <conditionalFormatting sqref="C270:C273 C149:C150 C94:C103 C152:C170 C105:C114 C67:C73 C39:C64 C90 C216:C256 C75:C88 C173:C176 C180:C181 C183:C214 C178 C116:C147 C9:C36">
    <cfRule type="duplicateValues" dxfId="19" priority="56"/>
    <cfRule type="duplicateValues" dxfId="18" priority="57"/>
    <cfRule type="duplicateValues" dxfId="17" priority="58"/>
  </conditionalFormatting>
  <conditionalFormatting sqref="C270:C273">
    <cfRule type="duplicateValues" dxfId="16" priority="59"/>
  </conditionalFormatting>
  <conditionalFormatting sqref="C270:C273 C94:C103 C105:C114 C67:C73 C39:C64 C90 C216:C256 C75:C88 C173:C176 C180:C181 C183:C214 C178 C116:C170 C9:C36">
    <cfRule type="duplicateValues" dxfId="15" priority="60"/>
  </conditionalFormatting>
  <conditionalFormatting sqref="C270:C273 C105:C114 C67:C73 C39:C64 C90:C91 C94:C103 C216:C256 C75:C88 C173:C176 C180:C214 C178 C116:C170 C9:C36">
    <cfRule type="duplicateValues" dxfId="14" priority="61"/>
  </conditionalFormatting>
  <conditionalFormatting sqref="C270:C273 C105:C114 C39:C64 C90:C91 C94:C103 C216:C256 C67:C88 C173:C176 C180:C214 C178 C116:C170 C9:C36">
    <cfRule type="duplicateValues" dxfId="13" priority="62"/>
    <cfRule type="duplicateValues" dxfId="12" priority="63"/>
  </conditionalFormatting>
  <conditionalFormatting sqref="C270:C273 C105:C114 C39:C64 C90:C91 C94:C103 C216:C256 C67:C88 C173:C176 C180:C214 C178 C116:C170 C9:C36">
    <cfRule type="duplicateValues" dxfId="11" priority="64"/>
  </conditionalFormatting>
  <conditionalFormatting sqref="C270:C273 C90:C91 C94:C114 C216:C256 C39:C88 C173:C176 C180:C214 C178 C116:C170 C9:C36">
    <cfRule type="duplicateValues" dxfId="10" priority="65"/>
  </conditionalFormatting>
  <conditionalFormatting sqref="C270:C273">
    <cfRule type="duplicateValues" dxfId="9" priority="66"/>
  </conditionalFormatting>
  <conditionalFormatting sqref="C270:C273 C90:C91 C94:C114 C216:C256 C173:C176 C180:C214 C178 C116:C170 C9:C88">
    <cfRule type="duplicateValues" dxfId="8" priority="67"/>
  </conditionalFormatting>
  <conditionalFormatting sqref="C270:C273 C173:C176 C180:C256 C178 C116:C170 C9:C114">
    <cfRule type="duplicateValues" dxfId="7" priority="68"/>
  </conditionalFormatting>
  <conditionalFormatting sqref="C270:C273 C180:C256 C173:C176 C178 C116:C170 C9:C114">
    <cfRule type="duplicateValues" dxfId="6" priority="69"/>
  </conditionalFormatting>
  <conditionalFormatting sqref="C270:C273 C180:C256 C178 C116:C176 C9:C114">
    <cfRule type="duplicateValues" dxfId="5" priority="70"/>
  </conditionalFormatting>
  <conditionalFormatting sqref="C270:C273 C116:C256 C9:C114">
    <cfRule type="duplicateValues" dxfId="4" priority="71"/>
  </conditionalFormatting>
  <conditionalFormatting sqref="C116:C273 C9:C114">
    <cfRule type="duplicateValues" dxfId="3" priority="72"/>
    <cfRule type="duplicateValues" dxfId="2" priority="73"/>
  </conditionalFormatting>
  <conditionalFormatting sqref="C9:C273">
    <cfRule type="duplicateValues" dxfId="1" priority="1"/>
  </conditionalFormatting>
  <conditionalFormatting sqref="C216:C218">
    <cfRule type="duplicateValues" dxfId="0" priority="74"/>
  </conditionalFormatting>
  <pageMargins left="0.39370078740157483" right="0.39370078740157483" top="0.39370078740157483" bottom="0.39370078740157483" header="0" footer="0"/>
  <pageSetup paperSize="9" scale="48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Роза Погосян</dc:creator>
  <cp:lastModifiedBy>Viktoria Morawietz</cp:lastModifiedBy>
  <dcterms:created xsi:type="dcterms:W3CDTF">2023-01-20T07:45:06Z</dcterms:created>
  <dcterms:modified xsi:type="dcterms:W3CDTF">2023-05-15T08:32:24Z</dcterms:modified>
</cp:coreProperties>
</file>