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0" windowHeight="8145"/>
  </bookViews>
  <sheets>
    <sheet name="women 02 03 04 men 02 03" sheetId="1" r:id="rId1"/>
  </sheets>
  <definedNames>
    <definedName name="_xlnm._FilterDatabase" localSheetId="0" hidden="1">'women 02 03 04 men 02 03'!$A$7:$M$219</definedName>
    <definedName name="_xlnm.Print_Titles" localSheetId="0">'women 02 03 04 men 02 03'!$7:$7</definedName>
  </definedNames>
  <calcPr calcId="145621"/>
</workbook>
</file>

<file path=xl/calcChain.xml><?xml version="1.0" encoding="utf-8"?>
<calcChain xmlns="http://schemas.openxmlformats.org/spreadsheetml/2006/main">
  <c r="X152" i="1" l="1"/>
  <c r="U152" i="1"/>
  <c r="E152" i="1"/>
  <c r="W152" i="1" l="1"/>
  <c r="V152" i="1"/>
  <c r="K5" i="1"/>
  <c r="E233" i="1"/>
  <c r="E232" i="1"/>
  <c r="E231" i="1"/>
  <c r="E230" i="1"/>
  <c r="W230" i="1" s="1"/>
  <c r="E229" i="1"/>
  <c r="E228" i="1"/>
  <c r="E227" i="1"/>
  <c r="E226" i="1"/>
  <c r="W226" i="1" s="1"/>
  <c r="E225" i="1"/>
  <c r="E224" i="1"/>
  <c r="E223" i="1"/>
  <c r="E222" i="1"/>
  <c r="W222" i="1" s="1"/>
  <c r="E221" i="1"/>
  <c r="E220" i="1"/>
  <c r="E219" i="1"/>
  <c r="E218" i="1"/>
  <c r="W218" i="1" s="1"/>
  <c r="E217" i="1"/>
  <c r="E216" i="1"/>
  <c r="E215" i="1"/>
  <c r="E214" i="1"/>
  <c r="W214" i="1" s="1"/>
  <c r="E213" i="1"/>
  <c r="E212" i="1"/>
  <c r="E211" i="1"/>
  <c r="E210" i="1"/>
  <c r="W210" i="1" s="1"/>
  <c r="E209" i="1"/>
  <c r="E208" i="1"/>
  <c r="E207" i="1"/>
  <c r="E206" i="1"/>
  <c r="W206" i="1" s="1"/>
  <c r="E205" i="1"/>
  <c r="E204" i="1"/>
  <c r="E203" i="1"/>
  <c r="E202" i="1"/>
  <c r="W202" i="1" s="1"/>
  <c r="E201" i="1"/>
  <c r="E200" i="1"/>
  <c r="E199" i="1"/>
  <c r="E198" i="1"/>
  <c r="W198" i="1" s="1"/>
  <c r="E197" i="1"/>
  <c r="E196" i="1"/>
  <c r="E195" i="1"/>
  <c r="E194" i="1"/>
  <c r="W194" i="1" s="1"/>
  <c r="E193" i="1"/>
  <c r="E192" i="1"/>
  <c r="E191" i="1"/>
  <c r="E190" i="1"/>
  <c r="W190" i="1" s="1"/>
  <c r="E189" i="1"/>
  <c r="E188" i="1"/>
  <c r="E187" i="1"/>
  <c r="E186" i="1"/>
  <c r="W186" i="1" s="1"/>
  <c r="E185" i="1"/>
  <c r="E184" i="1"/>
  <c r="E183" i="1"/>
  <c r="E182" i="1"/>
  <c r="W182" i="1" s="1"/>
  <c r="E181" i="1"/>
  <c r="E180" i="1"/>
  <c r="E179" i="1"/>
  <c r="E178" i="1"/>
  <c r="W178" i="1" s="1"/>
  <c r="E177" i="1"/>
  <c r="E176" i="1"/>
  <c r="E175" i="1"/>
  <c r="E174" i="1"/>
  <c r="W174" i="1" s="1"/>
  <c r="E173" i="1"/>
  <c r="E172" i="1"/>
  <c r="E171" i="1"/>
  <c r="E170" i="1"/>
  <c r="W170" i="1" s="1"/>
  <c r="E169" i="1"/>
  <c r="E168" i="1"/>
  <c r="E167" i="1"/>
  <c r="E166" i="1"/>
  <c r="W166" i="1" s="1"/>
  <c r="E165" i="1"/>
  <c r="E164" i="1"/>
  <c r="E163" i="1"/>
  <c r="E162" i="1"/>
  <c r="W162" i="1" s="1"/>
  <c r="E161" i="1"/>
  <c r="E160" i="1"/>
  <c r="E159" i="1"/>
  <c r="E158" i="1"/>
  <c r="W158" i="1" s="1"/>
  <c r="E157" i="1"/>
  <c r="E156" i="1"/>
  <c r="E155" i="1"/>
  <c r="E154" i="1"/>
  <c r="W154" i="1" s="1"/>
  <c r="E153" i="1"/>
  <c r="E151" i="1"/>
  <c r="E150" i="1"/>
  <c r="E149" i="1"/>
  <c r="W149" i="1" s="1"/>
  <c r="E148" i="1"/>
  <c r="E147" i="1"/>
  <c r="E146" i="1"/>
  <c r="E145" i="1"/>
  <c r="W145" i="1" s="1"/>
  <c r="E144" i="1"/>
  <c r="E143" i="1"/>
  <c r="E142" i="1"/>
  <c r="E141" i="1"/>
  <c r="W141" i="1" s="1"/>
  <c r="E140" i="1"/>
  <c r="E139" i="1"/>
  <c r="E138" i="1"/>
  <c r="W138" i="1" s="1"/>
  <c r="E137" i="1"/>
  <c r="W137" i="1" s="1"/>
  <c r="E136" i="1"/>
  <c r="E135" i="1"/>
  <c r="E134" i="1"/>
  <c r="W134" i="1" s="1"/>
  <c r="E133" i="1"/>
  <c r="W133" i="1" s="1"/>
  <c r="E132" i="1"/>
  <c r="E131" i="1"/>
  <c r="E130" i="1"/>
  <c r="W130" i="1" s="1"/>
  <c r="E129" i="1"/>
  <c r="W129" i="1" s="1"/>
  <c r="E128" i="1"/>
  <c r="E127" i="1"/>
  <c r="E126" i="1"/>
  <c r="W126" i="1" s="1"/>
  <c r="E125" i="1"/>
  <c r="W125" i="1" s="1"/>
  <c r="E124" i="1"/>
  <c r="E123" i="1"/>
  <c r="E122" i="1"/>
  <c r="W122" i="1" s="1"/>
  <c r="E121" i="1"/>
  <c r="W121" i="1" s="1"/>
  <c r="E120" i="1"/>
  <c r="E119" i="1"/>
  <c r="E118" i="1"/>
  <c r="W118" i="1" s="1"/>
  <c r="E117" i="1"/>
  <c r="W117" i="1" s="1"/>
  <c r="E116" i="1"/>
  <c r="E115" i="1"/>
  <c r="E114" i="1"/>
  <c r="W114" i="1" s="1"/>
  <c r="E113" i="1"/>
  <c r="W113" i="1" s="1"/>
  <c r="E112" i="1"/>
  <c r="E111" i="1"/>
  <c r="E110" i="1"/>
  <c r="W110" i="1" s="1"/>
  <c r="E109" i="1"/>
  <c r="W109" i="1" s="1"/>
  <c r="E108" i="1"/>
  <c r="E107" i="1"/>
  <c r="E106" i="1"/>
  <c r="W106" i="1" s="1"/>
  <c r="E105" i="1"/>
  <c r="W105" i="1" s="1"/>
  <c r="E104" i="1"/>
  <c r="E103" i="1"/>
  <c r="E102" i="1"/>
  <c r="W102" i="1" s="1"/>
  <c r="E101" i="1"/>
  <c r="W101" i="1" s="1"/>
  <c r="E100" i="1"/>
  <c r="E99" i="1"/>
  <c r="E98" i="1"/>
  <c r="W98" i="1" s="1"/>
  <c r="E97" i="1"/>
  <c r="W97" i="1" s="1"/>
  <c r="E96" i="1"/>
  <c r="E95" i="1"/>
  <c r="E94" i="1"/>
  <c r="W94" i="1" s="1"/>
  <c r="E93" i="1"/>
  <c r="W93" i="1" s="1"/>
  <c r="E92" i="1"/>
  <c r="E91" i="1"/>
  <c r="E90" i="1"/>
  <c r="W90" i="1" s="1"/>
  <c r="E89" i="1"/>
  <c r="W89" i="1" s="1"/>
  <c r="E88" i="1"/>
  <c r="E87" i="1"/>
  <c r="E86" i="1"/>
  <c r="W86" i="1" s="1"/>
  <c r="E85" i="1"/>
  <c r="W85" i="1" s="1"/>
  <c r="E84" i="1"/>
  <c r="E83" i="1"/>
  <c r="E82" i="1"/>
  <c r="W82" i="1" s="1"/>
  <c r="E81" i="1"/>
  <c r="W81" i="1" s="1"/>
  <c r="E80" i="1"/>
  <c r="E79" i="1"/>
  <c r="E78" i="1"/>
  <c r="W78" i="1" s="1"/>
  <c r="E77" i="1"/>
  <c r="W77" i="1" s="1"/>
  <c r="E76" i="1"/>
  <c r="E75" i="1"/>
  <c r="E74" i="1"/>
  <c r="W74" i="1" s="1"/>
  <c r="E73" i="1"/>
  <c r="W73" i="1" s="1"/>
  <c r="E72" i="1"/>
  <c r="E71" i="1"/>
  <c r="E70" i="1"/>
  <c r="W70" i="1" s="1"/>
  <c r="E69" i="1"/>
  <c r="W69" i="1" s="1"/>
  <c r="E68" i="1"/>
  <c r="E67" i="1"/>
  <c r="E66" i="1"/>
  <c r="W66" i="1" s="1"/>
  <c r="E65" i="1"/>
  <c r="W65" i="1" s="1"/>
  <c r="E64" i="1"/>
  <c r="E63" i="1"/>
  <c r="E62" i="1"/>
  <c r="W62" i="1" s="1"/>
  <c r="E61" i="1"/>
  <c r="W61" i="1" s="1"/>
  <c r="E60" i="1"/>
  <c r="E59" i="1"/>
  <c r="E58" i="1"/>
  <c r="W58" i="1" s="1"/>
  <c r="E57" i="1"/>
  <c r="W57" i="1" s="1"/>
  <c r="E56" i="1"/>
  <c r="E55" i="1"/>
  <c r="E54" i="1"/>
  <c r="W54" i="1" s="1"/>
  <c r="E53" i="1"/>
  <c r="W53" i="1" s="1"/>
  <c r="E52" i="1"/>
  <c r="E51" i="1"/>
  <c r="E50" i="1"/>
  <c r="W50" i="1" s="1"/>
  <c r="E49" i="1"/>
  <c r="W49" i="1" s="1"/>
  <c r="E48" i="1"/>
  <c r="E47" i="1"/>
  <c r="E46" i="1"/>
  <c r="W46" i="1" s="1"/>
  <c r="E45" i="1"/>
  <c r="W45" i="1" s="1"/>
  <c r="E44" i="1"/>
  <c r="E43" i="1"/>
  <c r="E42" i="1"/>
  <c r="W42" i="1" s="1"/>
  <c r="E41" i="1"/>
  <c r="W41" i="1" s="1"/>
  <c r="E40" i="1"/>
  <c r="E39" i="1"/>
  <c r="E38" i="1"/>
  <c r="W38" i="1" s="1"/>
  <c r="E37" i="1"/>
  <c r="W37" i="1" s="1"/>
  <c r="E36" i="1"/>
  <c r="E35" i="1"/>
  <c r="E34" i="1"/>
  <c r="W34" i="1" s="1"/>
  <c r="E33" i="1"/>
  <c r="W33" i="1" s="1"/>
  <c r="E32" i="1"/>
  <c r="E31" i="1"/>
  <c r="E30" i="1"/>
  <c r="W30" i="1" s="1"/>
  <c r="E29" i="1"/>
  <c r="W29" i="1" s="1"/>
  <c r="E28" i="1"/>
  <c r="E27" i="1"/>
  <c r="E26" i="1"/>
  <c r="W26" i="1" s="1"/>
  <c r="E25" i="1"/>
  <c r="W25" i="1" s="1"/>
  <c r="E24" i="1"/>
  <c r="E23" i="1"/>
  <c r="E22" i="1"/>
  <c r="W22" i="1" s="1"/>
  <c r="E21" i="1"/>
  <c r="W21" i="1" s="1"/>
  <c r="E20" i="1"/>
  <c r="E19" i="1"/>
  <c r="E18" i="1"/>
  <c r="W18" i="1" s="1"/>
  <c r="E17" i="1"/>
  <c r="W17" i="1" s="1"/>
  <c r="E16" i="1"/>
  <c r="E15" i="1"/>
  <c r="E14" i="1"/>
  <c r="W14" i="1" s="1"/>
  <c r="E13" i="1"/>
  <c r="W13" i="1" s="1"/>
  <c r="E12" i="1"/>
  <c r="W12" i="1" s="1"/>
  <c r="E11" i="1"/>
  <c r="E10" i="1"/>
  <c r="E9" i="1"/>
  <c r="E8" i="1"/>
  <c r="X8" i="1"/>
  <c r="V12" i="1"/>
  <c r="X12" i="1"/>
  <c r="V13" i="1"/>
  <c r="X13" i="1"/>
  <c r="V14" i="1"/>
  <c r="X14" i="1"/>
  <c r="V15" i="1"/>
  <c r="W15" i="1"/>
  <c r="X15" i="1"/>
  <c r="V16" i="1"/>
  <c r="W16" i="1"/>
  <c r="X16" i="1"/>
  <c r="V17" i="1"/>
  <c r="X17" i="1"/>
  <c r="V18" i="1"/>
  <c r="X18" i="1"/>
  <c r="V19" i="1"/>
  <c r="W19" i="1"/>
  <c r="X19" i="1"/>
  <c r="V20" i="1"/>
  <c r="W20" i="1"/>
  <c r="X20" i="1"/>
  <c r="V21" i="1"/>
  <c r="X21" i="1"/>
  <c r="V22" i="1"/>
  <c r="X22" i="1"/>
  <c r="V23" i="1"/>
  <c r="W23" i="1"/>
  <c r="X23" i="1"/>
  <c r="V24" i="1"/>
  <c r="W24" i="1"/>
  <c r="X24" i="1"/>
  <c r="V25" i="1"/>
  <c r="X25" i="1"/>
  <c r="V26" i="1"/>
  <c r="X26" i="1"/>
  <c r="V27" i="1"/>
  <c r="W27" i="1"/>
  <c r="X27" i="1"/>
  <c r="V28" i="1"/>
  <c r="W28" i="1"/>
  <c r="X28" i="1"/>
  <c r="V29" i="1"/>
  <c r="X29" i="1"/>
  <c r="V30" i="1"/>
  <c r="X30" i="1"/>
  <c r="V31" i="1"/>
  <c r="W31" i="1"/>
  <c r="X31" i="1"/>
  <c r="V32" i="1"/>
  <c r="W32" i="1"/>
  <c r="X32" i="1"/>
  <c r="V33" i="1"/>
  <c r="X33" i="1"/>
  <c r="V34" i="1"/>
  <c r="X34" i="1"/>
  <c r="V35" i="1"/>
  <c r="W35" i="1"/>
  <c r="X35" i="1"/>
  <c r="V36" i="1"/>
  <c r="W36" i="1"/>
  <c r="X36" i="1"/>
  <c r="V37" i="1"/>
  <c r="X37" i="1"/>
  <c r="V38" i="1"/>
  <c r="X38" i="1"/>
  <c r="V39" i="1"/>
  <c r="W39" i="1"/>
  <c r="X39" i="1"/>
  <c r="V40" i="1"/>
  <c r="W40" i="1"/>
  <c r="X40" i="1"/>
  <c r="V41" i="1"/>
  <c r="X41" i="1"/>
  <c r="V42" i="1"/>
  <c r="X42" i="1"/>
  <c r="V43" i="1"/>
  <c r="W43" i="1"/>
  <c r="X43" i="1"/>
  <c r="V44" i="1"/>
  <c r="W44" i="1"/>
  <c r="X44" i="1"/>
  <c r="V45" i="1"/>
  <c r="X45" i="1"/>
  <c r="V46" i="1"/>
  <c r="X46" i="1"/>
  <c r="V47" i="1"/>
  <c r="W47" i="1"/>
  <c r="X47" i="1"/>
  <c r="V48" i="1"/>
  <c r="W48" i="1"/>
  <c r="X48" i="1"/>
  <c r="V49" i="1"/>
  <c r="X49" i="1"/>
  <c r="V50" i="1"/>
  <c r="X50" i="1"/>
  <c r="V51" i="1"/>
  <c r="W51" i="1"/>
  <c r="X51" i="1"/>
  <c r="V52" i="1"/>
  <c r="W52" i="1"/>
  <c r="X52" i="1"/>
  <c r="V53" i="1"/>
  <c r="X53" i="1"/>
  <c r="V54" i="1"/>
  <c r="X54" i="1"/>
  <c r="V55" i="1"/>
  <c r="W55" i="1"/>
  <c r="X55" i="1"/>
  <c r="V56" i="1"/>
  <c r="W56" i="1"/>
  <c r="X56" i="1"/>
  <c r="V57" i="1"/>
  <c r="X57" i="1"/>
  <c r="V58" i="1"/>
  <c r="X58" i="1"/>
  <c r="V59" i="1"/>
  <c r="W59" i="1"/>
  <c r="X59" i="1"/>
  <c r="V60" i="1"/>
  <c r="W60" i="1"/>
  <c r="X60" i="1"/>
  <c r="V61" i="1"/>
  <c r="X61" i="1"/>
  <c r="V62" i="1"/>
  <c r="X62" i="1"/>
  <c r="V63" i="1"/>
  <c r="W63" i="1"/>
  <c r="X63" i="1"/>
  <c r="V64" i="1"/>
  <c r="W64" i="1"/>
  <c r="X64" i="1"/>
  <c r="V65" i="1"/>
  <c r="X65" i="1"/>
  <c r="V66" i="1"/>
  <c r="X66" i="1"/>
  <c r="V67" i="1"/>
  <c r="W67" i="1"/>
  <c r="X67" i="1"/>
  <c r="V68" i="1"/>
  <c r="W68" i="1"/>
  <c r="X68" i="1"/>
  <c r="V69" i="1"/>
  <c r="X69" i="1"/>
  <c r="V70" i="1"/>
  <c r="X70" i="1"/>
  <c r="V71" i="1"/>
  <c r="W71" i="1"/>
  <c r="X71" i="1"/>
  <c r="V72" i="1"/>
  <c r="W72" i="1"/>
  <c r="X72" i="1"/>
  <c r="V73" i="1"/>
  <c r="X73" i="1"/>
  <c r="V74" i="1"/>
  <c r="X74" i="1"/>
  <c r="V75" i="1"/>
  <c r="W75" i="1"/>
  <c r="X75" i="1"/>
  <c r="V76" i="1"/>
  <c r="W76" i="1"/>
  <c r="X76" i="1"/>
  <c r="V77" i="1"/>
  <c r="X77" i="1"/>
  <c r="V78" i="1"/>
  <c r="X78" i="1"/>
  <c r="V79" i="1"/>
  <c r="W79" i="1"/>
  <c r="X79" i="1"/>
  <c r="V80" i="1"/>
  <c r="W80" i="1"/>
  <c r="X80" i="1"/>
  <c r="V81" i="1"/>
  <c r="X81" i="1"/>
  <c r="V82" i="1"/>
  <c r="X82" i="1"/>
  <c r="V83" i="1"/>
  <c r="W83" i="1"/>
  <c r="X83" i="1"/>
  <c r="V84" i="1"/>
  <c r="W84" i="1"/>
  <c r="X84" i="1"/>
  <c r="V85" i="1"/>
  <c r="X85" i="1"/>
  <c r="V86" i="1"/>
  <c r="X86" i="1"/>
  <c r="V87" i="1"/>
  <c r="W87" i="1"/>
  <c r="X87" i="1"/>
  <c r="V88" i="1"/>
  <c r="W88" i="1"/>
  <c r="X88" i="1"/>
  <c r="V89" i="1"/>
  <c r="X89" i="1"/>
  <c r="V90" i="1"/>
  <c r="X90" i="1"/>
  <c r="V91" i="1"/>
  <c r="W91" i="1"/>
  <c r="X91" i="1"/>
  <c r="V92" i="1"/>
  <c r="W92" i="1"/>
  <c r="X92" i="1"/>
  <c r="V93" i="1"/>
  <c r="X93" i="1"/>
  <c r="V94" i="1"/>
  <c r="X94" i="1"/>
  <c r="V95" i="1"/>
  <c r="W95" i="1"/>
  <c r="X95" i="1"/>
  <c r="V96" i="1"/>
  <c r="W96" i="1"/>
  <c r="X96" i="1"/>
  <c r="V97" i="1"/>
  <c r="X97" i="1"/>
  <c r="V98" i="1"/>
  <c r="X98" i="1"/>
  <c r="V99" i="1"/>
  <c r="W99" i="1"/>
  <c r="X99" i="1"/>
  <c r="V100" i="1"/>
  <c r="W100" i="1"/>
  <c r="X100" i="1"/>
  <c r="V101" i="1"/>
  <c r="X101" i="1"/>
  <c r="V102" i="1"/>
  <c r="X102" i="1"/>
  <c r="V103" i="1"/>
  <c r="W103" i="1"/>
  <c r="X103" i="1"/>
  <c r="V104" i="1"/>
  <c r="W104" i="1"/>
  <c r="X104" i="1"/>
  <c r="V105" i="1"/>
  <c r="X105" i="1"/>
  <c r="V106" i="1"/>
  <c r="X106" i="1"/>
  <c r="V107" i="1"/>
  <c r="W107" i="1"/>
  <c r="X107" i="1"/>
  <c r="V108" i="1"/>
  <c r="W108" i="1"/>
  <c r="X108" i="1"/>
  <c r="V109" i="1"/>
  <c r="X109" i="1"/>
  <c r="V110" i="1"/>
  <c r="X110" i="1"/>
  <c r="V111" i="1"/>
  <c r="W111" i="1"/>
  <c r="X111" i="1"/>
  <c r="V112" i="1"/>
  <c r="W112" i="1"/>
  <c r="X112" i="1"/>
  <c r="V113" i="1"/>
  <c r="X113" i="1"/>
  <c r="V114" i="1"/>
  <c r="X114" i="1"/>
  <c r="V115" i="1"/>
  <c r="W115" i="1"/>
  <c r="X115" i="1"/>
  <c r="V116" i="1"/>
  <c r="W116" i="1"/>
  <c r="X116" i="1"/>
  <c r="V117" i="1"/>
  <c r="X117" i="1"/>
  <c r="V118" i="1"/>
  <c r="X118" i="1"/>
  <c r="V119" i="1"/>
  <c r="W119" i="1"/>
  <c r="X119" i="1"/>
  <c r="V120" i="1"/>
  <c r="W120" i="1"/>
  <c r="X120" i="1"/>
  <c r="V121" i="1"/>
  <c r="X121" i="1"/>
  <c r="V122" i="1"/>
  <c r="X122" i="1"/>
  <c r="V123" i="1"/>
  <c r="W123" i="1"/>
  <c r="X123" i="1"/>
  <c r="V124" i="1"/>
  <c r="W124" i="1"/>
  <c r="X124" i="1"/>
  <c r="V125" i="1"/>
  <c r="X125" i="1"/>
  <c r="V126" i="1"/>
  <c r="X126" i="1"/>
  <c r="V127" i="1"/>
  <c r="W127" i="1"/>
  <c r="X127" i="1"/>
  <c r="V128" i="1"/>
  <c r="W128" i="1"/>
  <c r="X128" i="1"/>
  <c r="V129" i="1"/>
  <c r="X129" i="1"/>
  <c r="V130" i="1"/>
  <c r="X130" i="1"/>
  <c r="V131" i="1"/>
  <c r="W131" i="1"/>
  <c r="X131" i="1"/>
  <c r="V132" i="1"/>
  <c r="W132" i="1"/>
  <c r="X132" i="1"/>
  <c r="V133" i="1"/>
  <c r="X133" i="1"/>
  <c r="V134" i="1"/>
  <c r="X134" i="1"/>
  <c r="V135" i="1"/>
  <c r="W135" i="1"/>
  <c r="X135" i="1"/>
  <c r="V136" i="1"/>
  <c r="W136" i="1"/>
  <c r="X136" i="1"/>
  <c r="V137" i="1"/>
  <c r="X137" i="1"/>
  <c r="V138" i="1"/>
  <c r="X138" i="1"/>
  <c r="V139" i="1"/>
  <c r="W139" i="1"/>
  <c r="X139" i="1"/>
  <c r="V140" i="1"/>
  <c r="W140" i="1"/>
  <c r="X140" i="1"/>
  <c r="V141" i="1"/>
  <c r="X141" i="1"/>
  <c r="V142" i="1"/>
  <c r="W142" i="1"/>
  <c r="X142" i="1"/>
  <c r="V143" i="1"/>
  <c r="W143" i="1"/>
  <c r="X143" i="1"/>
  <c r="V144" i="1"/>
  <c r="W144" i="1"/>
  <c r="X144" i="1"/>
  <c r="V145" i="1"/>
  <c r="X145" i="1"/>
  <c r="V146" i="1"/>
  <c r="W146" i="1"/>
  <c r="X146" i="1"/>
  <c r="V147" i="1"/>
  <c r="W147" i="1"/>
  <c r="X147" i="1"/>
  <c r="V148" i="1"/>
  <c r="W148" i="1"/>
  <c r="X148" i="1"/>
  <c r="V149" i="1"/>
  <c r="X149" i="1"/>
  <c r="V150" i="1"/>
  <c r="W150" i="1"/>
  <c r="X150" i="1"/>
  <c r="V151" i="1"/>
  <c r="W151" i="1"/>
  <c r="X151" i="1"/>
  <c r="V153" i="1"/>
  <c r="W153" i="1"/>
  <c r="X153" i="1"/>
  <c r="V154" i="1"/>
  <c r="X154" i="1"/>
  <c r="V155" i="1"/>
  <c r="W155" i="1"/>
  <c r="X155" i="1"/>
  <c r="V156" i="1"/>
  <c r="W156" i="1"/>
  <c r="X156" i="1"/>
  <c r="V157" i="1"/>
  <c r="W157" i="1"/>
  <c r="X157" i="1"/>
  <c r="V158" i="1"/>
  <c r="X158" i="1"/>
  <c r="V159" i="1"/>
  <c r="W159" i="1"/>
  <c r="X159" i="1"/>
  <c r="V160" i="1"/>
  <c r="W160" i="1"/>
  <c r="X160" i="1"/>
  <c r="V161" i="1"/>
  <c r="W161" i="1"/>
  <c r="X161" i="1"/>
  <c r="V162" i="1"/>
  <c r="X162" i="1"/>
  <c r="V163" i="1"/>
  <c r="W163" i="1"/>
  <c r="X163" i="1"/>
  <c r="V164" i="1"/>
  <c r="W164" i="1"/>
  <c r="X164" i="1"/>
  <c r="V165" i="1"/>
  <c r="W165" i="1"/>
  <c r="X165" i="1"/>
  <c r="V166" i="1"/>
  <c r="X166" i="1"/>
  <c r="V167" i="1"/>
  <c r="W167" i="1"/>
  <c r="X167" i="1"/>
  <c r="V168" i="1"/>
  <c r="W168" i="1"/>
  <c r="X168" i="1"/>
  <c r="V169" i="1"/>
  <c r="W169" i="1"/>
  <c r="X169" i="1"/>
  <c r="V170" i="1"/>
  <c r="X170" i="1"/>
  <c r="V171" i="1"/>
  <c r="W171" i="1"/>
  <c r="X171" i="1"/>
  <c r="V172" i="1"/>
  <c r="W172" i="1"/>
  <c r="X172" i="1"/>
  <c r="V173" i="1"/>
  <c r="W173" i="1"/>
  <c r="X173" i="1"/>
  <c r="V174" i="1"/>
  <c r="X174" i="1"/>
  <c r="V175" i="1"/>
  <c r="W175" i="1"/>
  <c r="X175" i="1"/>
  <c r="V176" i="1"/>
  <c r="W176" i="1"/>
  <c r="X176" i="1"/>
  <c r="V177" i="1"/>
  <c r="W177" i="1"/>
  <c r="X177" i="1"/>
  <c r="V178" i="1"/>
  <c r="X178" i="1"/>
  <c r="V179" i="1"/>
  <c r="W179" i="1"/>
  <c r="X179" i="1"/>
  <c r="V180" i="1"/>
  <c r="W180" i="1"/>
  <c r="X180" i="1"/>
  <c r="V181" i="1"/>
  <c r="W181" i="1"/>
  <c r="X181" i="1"/>
  <c r="V182" i="1"/>
  <c r="X182" i="1"/>
  <c r="V183" i="1"/>
  <c r="W183" i="1"/>
  <c r="X183" i="1"/>
  <c r="V184" i="1"/>
  <c r="W184" i="1"/>
  <c r="X184" i="1"/>
  <c r="V185" i="1"/>
  <c r="W185" i="1"/>
  <c r="X185" i="1"/>
  <c r="V186" i="1"/>
  <c r="X186" i="1"/>
  <c r="V187" i="1"/>
  <c r="W187" i="1"/>
  <c r="X187" i="1"/>
  <c r="V188" i="1"/>
  <c r="W188" i="1"/>
  <c r="X188" i="1"/>
  <c r="V189" i="1"/>
  <c r="W189" i="1"/>
  <c r="X189" i="1"/>
  <c r="V190" i="1"/>
  <c r="X190" i="1"/>
  <c r="V191" i="1"/>
  <c r="W191" i="1"/>
  <c r="X191" i="1"/>
  <c r="V192" i="1"/>
  <c r="W192" i="1"/>
  <c r="X192" i="1"/>
  <c r="V193" i="1"/>
  <c r="W193" i="1"/>
  <c r="X193" i="1"/>
  <c r="V194" i="1"/>
  <c r="X194" i="1"/>
  <c r="V195" i="1"/>
  <c r="W195" i="1"/>
  <c r="X195" i="1"/>
  <c r="V196" i="1"/>
  <c r="W196" i="1"/>
  <c r="X196" i="1"/>
  <c r="V197" i="1"/>
  <c r="W197" i="1"/>
  <c r="X197" i="1"/>
  <c r="V198" i="1"/>
  <c r="X198" i="1"/>
  <c r="V199" i="1"/>
  <c r="W199" i="1"/>
  <c r="X199" i="1"/>
  <c r="V200" i="1"/>
  <c r="W200" i="1"/>
  <c r="X200" i="1"/>
  <c r="V201" i="1"/>
  <c r="W201" i="1"/>
  <c r="X201" i="1"/>
  <c r="V202" i="1"/>
  <c r="X202" i="1"/>
  <c r="V203" i="1"/>
  <c r="W203" i="1"/>
  <c r="X203" i="1"/>
  <c r="V204" i="1"/>
  <c r="W204" i="1"/>
  <c r="X204" i="1"/>
  <c r="V205" i="1"/>
  <c r="W205" i="1"/>
  <c r="X205" i="1"/>
  <c r="V206" i="1"/>
  <c r="X206" i="1"/>
  <c r="V207" i="1"/>
  <c r="W207" i="1"/>
  <c r="X207" i="1"/>
  <c r="V208" i="1"/>
  <c r="W208" i="1"/>
  <c r="X208" i="1"/>
  <c r="V209" i="1"/>
  <c r="W209" i="1"/>
  <c r="X209" i="1"/>
  <c r="V210" i="1"/>
  <c r="X210" i="1"/>
  <c r="V211" i="1"/>
  <c r="W211" i="1"/>
  <c r="X211" i="1"/>
  <c r="V212" i="1"/>
  <c r="W212" i="1"/>
  <c r="X212" i="1"/>
  <c r="V213" i="1"/>
  <c r="W213" i="1"/>
  <c r="X213" i="1"/>
  <c r="V214" i="1"/>
  <c r="X214" i="1"/>
  <c r="V215" i="1"/>
  <c r="W215" i="1"/>
  <c r="X215" i="1"/>
  <c r="V216" i="1"/>
  <c r="W216" i="1"/>
  <c r="X216" i="1"/>
  <c r="V217" i="1"/>
  <c r="W217" i="1"/>
  <c r="X217" i="1"/>
  <c r="V218" i="1"/>
  <c r="X218" i="1"/>
  <c r="V219" i="1"/>
  <c r="W219" i="1"/>
  <c r="X219" i="1"/>
  <c r="V220" i="1"/>
  <c r="W220" i="1"/>
  <c r="X220" i="1"/>
  <c r="V221" i="1"/>
  <c r="W221" i="1"/>
  <c r="X221" i="1"/>
  <c r="V222" i="1"/>
  <c r="X222" i="1"/>
  <c r="V223" i="1"/>
  <c r="W223" i="1"/>
  <c r="X223" i="1"/>
  <c r="V224" i="1"/>
  <c r="W224" i="1"/>
  <c r="X224" i="1"/>
  <c r="V225" i="1"/>
  <c r="W225" i="1"/>
  <c r="X225" i="1"/>
  <c r="V226" i="1"/>
  <c r="X226" i="1"/>
  <c r="V227" i="1"/>
  <c r="W227" i="1"/>
  <c r="X227" i="1"/>
  <c r="V228" i="1"/>
  <c r="W228" i="1"/>
  <c r="X228" i="1"/>
  <c r="V229" i="1"/>
  <c r="W229" i="1"/>
  <c r="X229" i="1"/>
  <c r="V230" i="1"/>
  <c r="X230" i="1"/>
  <c r="V231" i="1"/>
  <c r="W231" i="1"/>
  <c r="X231" i="1"/>
  <c r="V232" i="1"/>
  <c r="W232" i="1"/>
  <c r="X232" i="1"/>
  <c r="V233" i="1"/>
  <c r="W233" i="1"/>
  <c r="X233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V11" i="1" s="1"/>
  <c r="U10" i="1"/>
  <c r="W10" i="1" s="1"/>
  <c r="U9" i="1"/>
  <c r="W9" i="1" s="1"/>
  <c r="U8" i="1"/>
  <c r="V8" i="1" s="1"/>
  <c r="W8" i="1" l="1"/>
  <c r="K4" i="1" s="1"/>
  <c r="X11" i="1"/>
  <c r="W11" i="1"/>
  <c r="V10" i="1"/>
  <c r="X10" i="1"/>
  <c r="X9" i="1"/>
  <c r="K2" i="1"/>
  <c r="V9" i="1"/>
  <c r="K3" i="1" s="1"/>
</calcChain>
</file>

<file path=xl/sharedStrings.xml><?xml version="1.0" encoding="utf-8"?>
<sst xmlns="http://schemas.openxmlformats.org/spreadsheetml/2006/main" count="1886" uniqueCount="328">
  <si>
    <t>022EK1W301</t>
  </si>
  <si>
    <t>A21-09 LU</t>
  </si>
  <si>
    <t/>
  </si>
  <si>
    <t>c/o</t>
  </si>
  <si>
    <t>022EK1W302</t>
  </si>
  <si>
    <t>A21-13 slip on</t>
  </si>
  <si>
    <t>022EK1W303</t>
  </si>
  <si>
    <t>A21-14 MG LU</t>
  </si>
  <si>
    <t>022EK1W304</t>
  </si>
  <si>
    <t>A21-15 LU</t>
  </si>
  <si>
    <t>022EK1W305</t>
  </si>
  <si>
    <t>A22-01 MG LU</t>
  </si>
  <si>
    <t>022EK1W306</t>
  </si>
  <si>
    <t>A20-03 LU</t>
  </si>
  <si>
    <t>022EK1W307</t>
  </si>
  <si>
    <t>A21-16 LU</t>
  </si>
  <si>
    <t>022EK1W308</t>
  </si>
  <si>
    <t>A21-03 multi LU</t>
  </si>
  <si>
    <t>022EK1W309</t>
  </si>
  <si>
    <t>A20-06 LU</t>
  </si>
  <si>
    <t>022EK1W310</t>
  </si>
  <si>
    <t>A21-05 LU1</t>
  </si>
  <si>
    <t>022EK1W311</t>
  </si>
  <si>
    <t>A21-05 LU2</t>
  </si>
  <si>
    <t>022EK1W312</t>
  </si>
  <si>
    <t>A21-05 bootie</t>
  </si>
  <si>
    <t>022EK1W313</t>
  </si>
  <si>
    <t>A21-05 MGbootie</t>
  </si>
  <si>
    <t>022EK1W314</t>
  </si>
  <si>
    <t>A21-04 TGbootie</t>
  </si>
  <si>
    <t>022EK1W315</t>
  </si>
  <si>
    <t>022EK1W316</t>
  </si>
  <si>
    <t>100</t>
  </si>
  <si>
    <t>022EK1W317</t>
  </si>
  <si>
    <t>B21-16 loafer</t>
  </si>
  <si>
    <t>022EK1W318</t>
  </si>
  <si>
    <t>B21-17 slipper</t>
  </si>
  <si>
    <t>022EK1W319</t>
  </si>
  <si>
    <t>B22-06 loafer</t>
  </si>
  <si>
    <t>022EK1W320</t>
  </si>
  <si>
    <t>B21-18 ballerin</t>
  </si>
  <si>
    <t>022EK1W321</t>
  </si>
  <si>
    <t>C22-01 thongs</t>
  </si>
  <si>
    <t>022EK1W322</t>
  </si>
  <si>
    <t>C22-01 big band</t>
  </si>
  <si>
    <t>022EK1W323</t>
  </si>
  <si>
    <t>B22-04 CCsanda2</t>
  </si>
  <si>
    <t>022EK1W324</t>
  </si>
  <si>
    <t>B22-04 CCsandal</t>
  </si>
  <si>
    <t>022EK1W325</t>
  </si>
  <si>
    <t>B21-15 t sandal</t>
  </si>
  <si>
    <t>032EK1W301</t>
  </si>
  <si>
    <t>A22-01 plat LU</t>
  </si>
  <si>
    <t>032EK1W302</t>
  </si>
  <si>
    <t>A21-08 LU</t>
  </si>
  <si>
    <t>032EK1W303</t>
  </si>
  <si>
    <t>032EK1W304</t>
  </si>
  <si>
    <t>OCS A21-10 LU</t>
  </si>
  <si>
    <t>032EK1W305</t>
  </si>
  <si>
    <t>A22-02 2clr LU</t>
  </si>
  <si>
    <t>032EK1W306</t>
  </si>
  <si>
    <t>032EK1W307</t>
  </si>
  <si>
    <t>A21-05 LU 1</t>
  </si>
  <si>
    <t>032EK1W308</t>
  </si>
  <si>
    <t>A21-14 LU</t>
  </si>
  <si>
    <t>032EK1W309</t>
  </si>
  <si>
    <t>A21-04 slip on</t>
  </si>
  <si>
    <t>032EK1W310</t>
  </si>
  <si>
    <t>A22-04 strip LU</t>
  </si>
  <si>
    <t>032EK1W311</t>
  </si>
  <si>
    <t>B21-13 sandal</t>
  </si>
  <si>
    <t>032EK1W312</t>
  </si>
  <si>
    <t>032EK1W313</t>
  </si>
  <si>
    <t>B22-01 sandal</t>
  </si>
  <si>
    <t>032EK1W314</t>
  </si>
  <si>
    <t>B22-02 hiSandal</t>
  </si>
  <si>
    <t>032EK1W316</t>
  </si>
  <si>
    <t>032EK1W317</t>
  </si>
  <si>
    <t>B22-01 knotSlip</t>
  </si>
  <si>
    <t>032EK1W318</t>
  </si>
  <si>
    <t>B22-01 MG slip</t>
  </si>
  <si>
    <t>032EK1W319</t>
  </si>
  <si>
    <t>B21-10 CC sanda</t>
  </si>
  <si>
    <t>032EK1W320</t>
  </si>
  <si>
    <t>032EK1W321</t>
  </si>
  <si>
    <t>032EK1W322</t>
  </si>
  <si>
    <t>032EK1W323</t>
  </si>
  <si>
    <t>B21-13 fBraided</t>
  </si>
  <si>
    <t>032EK1W324</t>
  </si>
  <si>
    <t>s/a 032ek1w325</t>
  </si>
  <si>
    <t>032EK1W325</t>
  </si>
  <si>
    <t>B21-13 pat cc</t>
  </si>
  <si>
    <t>s/a 032ek1w324</t>
  </si>
  <si>
    <t>032EK1W326</t>
  </si>
  <si>
    <t>032EK1W327</t>
  </si>
  <si>
    <t>B22-04 mBraided</t>
  </si>
  <si>
    <t>032EK1W328</t>
  </si>
  <si>
    <t>B22-05 braided</t>
  </si>
  <si>
    <t>032EK1W329</t>
  </si>
  <si>
    <t>B22-05 2 band</t>
  </si>
  <si>
    <t>032EK1W330</t>
  </si>
  <si>
    <t>B22-05 CC</t>
  </si>
  <si>
    <t>032EK1W331</t>
  </si>
  <si>
    <t>B22-05 weave</t>
  </si>
  <si>
    <t>032EK1W332</t>
  </si>
  <si>
    <t>B21-14 hBraided</t>
  </si>
  <si>
    <t>032EK1W333</t>
  </si>
  <si>
    <t>F21-01 slip on</t>
  </si>
  <si>
    <t>032EK1W334</t>
  </si>
  <si>
    <t>F21-02 slip on</t>
  </si>
  <si>
    <t>032EK1W335</t>
  </si>
  <si>
    <t>F21-02 MGslipon</t>
  </si>
  <si>
    <t>032EK1W337</t>
  </si>
  <si>
    <t>D21-01 flower</t>
  </si>
  <si>
    <t>032EK1W338</t>
  </si>
  <si>
    <t>D21-02 thongs1</t>
  </si>
  <si>
    <t>032EK1W339</t>
  </si>
  <si>
    <t>D21-02 thongs2</t>
  </si>
  <si>
    <t>032EK1W340</t>
  </si>
  <si>
    <t>032EK1W341</t>
  </si>
  <si>
    <t>032EK1W343</t>
  </si>
  <si>
    <t>OCS A21-12 LU</t>
  </si>
  <si>
    <t>032EK1W344</t>
  </si>
  <si>
    <t>042EK1W301</t>
  </si>
  <si>
    <t>F21-03 wedge</t>
  </si>
  <si>
    <t>042EK1W302</t>
  </si>
  <si>
    <t>F22-01 pla2band</t>
  </si>
  <si>
    <t>042EK1W303</t>
  </si>
  <si>
    <t>F21-04 sandal</t>
  </si>
  <si>
    <t>042EK1W305</t>
  </si>
  <si>
    <t>B21-19 bBuckle</t>
  </si>
  <si>
    <t>042EK1W306</t>
  </si>
  <si>
    <t>B21-19 CC</t>
  </si>
  <si>
    <t>042EK1W307</t>
  </si>
  <si>
    <t>B21-19 MG band</t>
  </si>
  <si>
    <t>042EK1W308</t>
  </si>
  <si>
    <t>B22-07 one band</t>
  </si>
  <si>
    <t>042EK1W309</t>
  </si>
  <si>
    <t>B22-07 CC</t>
  </si>
  <si>
    <t>042EK1W310</t>
  </si>
  <si>
    <t>B21-20 hiSandal</t>
  </si>
  <si>
    <t>042EK1W311</t>
  </si>
  <si>
    <t>B21-21 CC knot</t>
  </si>
  <si>
    <t>042EK1W312</t>
  </si>
  <si>
    <t>B22-08 sandal</t>
  </si>
  <si>
    <t>042EK1W313</t>
  </si>
  <si>
    <t>042EK1W314</t>
  </si>
  <si>
    <t>B21-11 thongs</t>
  </si>
  <si>
    <t>042EK1W315</t>
  </si>
  <si>
    <t>B21-11 MGthongs</t>
  </si>
  <si>
    <t>042EK1W316</t>
  </si>
  <si>
    <t>042EK1W317</t>
  </si>
  <si>
    <t>B21-21 big band</t>
  </si>
  <si>
    <t>042EK1W318</t>
  </si>
  <si>
    <t>042EK1W319</t>
  </si>
  <si>
    <t>B21-21 CC</t>
  </si>
  <si>
    <t>042EK1W320</t>
  </si>
  <si>
    <t>B21-13 CC</t>
  </si>
  <si>
    <t>042EK1W322</t>
  </si>
  <si>
    <t>D21-03 CC</t>
  </si>
  <si>
    <t>042EK1W323</t>
  </si>
  <si>
    <t>042EK1W324</t>
  </si>
  <si>
    <t>D21-04 plThongs</t>
  </si>
  <si>
    <t>042EK1W325</t>
  </si>
  <si>
    <t>F21-05 sandal</t>
  </si>
  <si>
    <t>Material</t>
  </si>
  <si>
    <t>Material Description</t>
  </si>
  <si>
    <t>Wholesale Price</t>
  </si>
  <si>
    <t>Retail Price</t>
  </si>
  <si>
    <t>Sales remarks</t>
  </si>
  <si>
    <t>PU</t>
  </si>
  <si>
    <t>rubber/60%cotton,40%PES/60%cotton,40%PES</t>
  </si>
  <si>
    <t>65</t>
  </si>
  <si>
    <t>35</t>
  </si>
  <si>
    <t>PES</t>
  </si>
  <si>
    <t>TPR/PES/PU</t>
  </si>
  <si>
    <t>EVA+TPR+TPU/PES/PES</t>
  </si>
  <si>
    <t>70</t>
  </si>
  <si>
    <t>30</t>
  </si>
  <si>
    <t>PA</t>
  </si>
  <si>
    <t>EVA+TPR/PES/PES</t>
  </si>
  <si>
    <t>TPR/PES/PES</t>
  </si>
  <si>
    <t>60</t>
  </si>
  <si>
    <t>40</t>
  </si>
  <si>
    <t>55</t>
  </si>
  <si>
    <t>45</t>
  </si>
  <si>
    <t>97</t>
  </si>
  <si>
    <t>CO</t>
  </si>
  <si>
    <t>3</t>
  </si>
  <si>
    <t>EL</t>
  </si>
  <si>
    <t>90</t>
  </si>
  <si>
    <t>10</t>
  </si>
  <si>
    <t>TPR/60%cotton,40%PES/PU</t>
  </si>
  <si>
    <t>LCS</t>
  </si>
  <si>
    <t>TR/No/pig leather</t>
  </si>
  <si>
    <t>LGS</t>
  </si>
  <si>
    <t>TPR/PU/PU</t>
  </si>
  <si>
    <t>80</t>
  </si>
  <si>
    <t>20</t>
  </si>
  <si>
    <t>95</t>
  </si>
  <si>
    <t>COO</t>
  </si>
  <si>
    <t>5</t>
  </si>
  <si>
    <t>rubber/organic cotton/organic cotton</t>
  </si>
  <si>
    <t>91</t>
  </si>
  <si>
    <t>9</t>
  </si>
  <si>
    <t>rubber/60%cotton, 40%PES/60%cotton, 40%PES</t>
  </si>
  <si>
    <t>93</t>
  </si>
  <si>
    <t>7</t>
  </si>
  <si>
    <t>TPR/PU/PU+PES</t>
  </si>
  <si>
    <t>TPR/PU/PES</t>
  </si>
  <si>
    <t>TPR/NO/PU</t>
  </si>
  <si>
    <t>TPR/NO/(60%cotton,40%PES) + PU</t>
  </si>
  <si>
    <t>LSS</t>
  </si>
  <si>
    <t>TPR/cotton+PES/cotton+PES</t>
  </si>
  <si>
    <t>EVA/PES/EVA</t>
  </si>
  <si>
    <t>EVA/PU/EVA</t>
  </si>
  <si>
    <t>EVA/PU/PU</t>
  </si>
  <si>
    <t>TPR/60%,40%PES/60%cotton,40%PES + PU)</t>
  </si>
  <si>
    <t>EVA/cow leather/cow leather</t>
  </si>
  <si>
    <t>EVA/cow leather/PES</t>
  </si>
  <si>
    <t>TPR/60%cotton,40%PES + PU/PU</t>
  </si>
  <si>
    <t>EVA/PES/PES</t>
  </si>
  <si>
    <t>EVA/PU/PES</t>
  </si>
  <si>
    <t>EVA/PES/PU</t>
  </si>
  <si>
    <t>%</t>
  </si>
  <si>
    <t>Outsole / lining / sock Material</t>
  </si>
  <si>
    <t>Colors</t>
  </si>
  <si>
    <t>Picture</t>
  </si>
  <si>
    <t>rubber/60%PU, 40% PES/60%PU,40% PES</t>
  </si>
  <si>
    <t>ORGANIC Cotton</t>
  </si>
  <si>
    <t>c/o                              ORGANIC Cotton</t>
  </si>
  <si>
    <t>A21-02 plabootie</t>
  </si>
  <si>
    <t>A21-05 MG2bootie</t>
  </si>
  <si>
    <t>OCS A21-09 elastic</t>
  </si>
  <si>
    <t>OCS A21-11 plateau</t>
  </si>
  <si>
    <t>B21-13 ring sandal</t>
  </si>
  <si>
    <t>B22-01 CC slip on</t>
  </si>
  <si>
    <t>B21-11 CC sandal</t>
  </si>
  <si>
    <t>B21-12 loop sandal</t>
  </si>
  <si>
    <t>B22-03 2B sandal</t>
  </si>
  <si>
    <t>B21-13 CC slip on</t>
  </si>
  <si>
    <t>B21-13 thoSandal</t>
  </si>
  <si>
    <t>D22-01 knot thongs</t>
  </si>
  <si>
    <t>D22-01 brai thongs</t>
  </si>
  <si>
    <t>B22-09 strSandal</t>
  </si>
  <si>
    <t>B22-01 3band</t>
  </si>
  <si>
    <t>B21-21 big braided</t>
  </si>
  <si>
    <t>D21-01 knot thongs</t>
  </si>
  <si>
    <t>290 light beige</t>
  </si>
  <si>
    <t>100 white</t>
  </si>
  <si>
    <t>285 sand</t>
  </si>
  <si>
    <t>001 black</t>
  </si>
  <si>
    <t>110 off white</t>
  </si>
  <si>
    <t>235 caramel</t>
  </si>
  <si>
    <t>EVA/PES/leather</t>
  </si>
  <si>
    <t>032EK2W305</t>
  </si>
  <si>
    <t>D21-05 thongs</t>
  </si>
  <si>
    <t>032EK2W303</t>
  </si>
  <si>
    <t>A21-17 2clr LU</t>
  </si>
  <si>
    <t>032EK2W302</t>
  </si>
  <si>
    <t>A21-17 LU</t>
  </si>
  <si>
    <t>032EK2W301</t>
  </si>
  <si>
    <t>A22-03 LU</t>
  </si>
  <si>
    <t>022EK2W302</t>
  </si>
  <si>
    <t>A22-05 LU</t>
  </si>
  <si>
    <t>022EK2W301</t>
  </si>
  <si>
    <t>B22-11 2 buckles</t>
  </si>
  <si>
    <t>LEATHER                    c/o</t>
  </si>
  <si>
    <t>LEATHER                s/a 032ek1w344</t>
  </si>
  <si>
    <t>LEATHER                    s/a 032ek1w334</t>
  </si>
  <si>
    <t>LEATHER</t>
  </si>
  <si>
    <t>LEATHER                c/o</t>
  </si>
  <si>
    <t>Glitter w/o glitter upper but solid nylon</t>
  </si>
  <si>
    <t>ORGANIC COTTON  c/o                          NO SAMPLES!</t>
  </si>
  <si>
    <t xml:space="preserve">
290 light beige
</t>
  </si>
  <si>
    <t>400 navy</t>
  </si>
  <si>
    <t>040 light grey</t>
  </si>
  <si>
    <t xml:space="preserve">
100 white
</t>
  </si>
  <si>
    <t>295 cream beige</t>
  </si>
  <si>
    <t xml:space="preserve">
285 sand
</t>
  </si>
  <si>
    <t xml:space="preserve">
290 light beige 
</t>
  </si>
  <si>
    <t>435 pastel blue</t>
  </si>
  <si>
    <t>030 grey</t>
  </si>
  <si>
    <t xml:space="preserve">
295 cream beige
</t>
  </si>
  <si>
    <t>230 camel</t>
  </si>
  <si>
    <t xml:space="preserve">
235 caramel
</t>
  </si>
  <si>
    <t>275 dusty nude</t>
  </si>
  <si>
    <t xml:space="preserve">
040 light grey
</t>
  </si>
  <si>
    <t xml:space="preserve">
030 grey
</t>
  </si>
  <si>
    <t xml:space="preserve">
110 off white
</t>
  </si>
  <si>
    <t xml:space="preserve">275 dusty nude
</t>
  </si>
  <si>
    <t xml:space="preserve">
275 dusty nude
</t>
  </si>
  <si>
    <t xml:space="preserve">110 off white
</t>
  </si>
  <si>
    <t xml:space="preserve">
340 pastel green
</t>
  </si>
  <si>
    <t>560 lilac</t>
  </si>
  <si>
    <t>685 nude</t>
  </si>
  <si>
    <t xml:space="preserve">
400 navy
</t>
  </si>
  <si>
    <t xml:space="preserve">
685 nude
</t>
  </si>
  <si>
    <t>765 dusty yellow</t>
  </si>
  <si>
    <t xml:space="preserve">001 black
</t>
  </si>
  <si>
    <t xml:space="preserve">
015 gun metal
</t>
  </si>
  <si>
    <t>760 lime yellow</t>
  </si>
  <si>
    <t xml:space="preserve">340 pastel green
</t>
  </si>
  <si>
    <t xml:space="preserve">100 white </t>
  </si>
  <si>
    <t xml:space="preserve">001 black </t>
  </si>
  <si>
    <t xml:space="preserve">
560 lilac
</t>
  </si>
  <si>
    <t xml:space="preserve">275 dusty nude  </t>
  </si>
  <si>
    <t>Upper Material 1</t>
  </si>
  <si>
    <t>Upper Material 2</t>
  </si>
  <si>
    <t xml:space="preserve">030 grey </t>
  </si>
  <si>
    <t>015 gun metal</t>
  </si>
  <si>
    <t>36/40</t>
  </si>
  <si>
    <t>37/41</t>
  </si>
  <si>
    <t>38/42</t>
  </si>
  <si>
    <t>39/43</t>
  </si>
  <si>
    <t>40/44</t>
  </si>
  <si>
    <t>41/45</t>
  </si>
  <si>
    <t>42/46</t>
  </si>
  <si>
    <t>Total</t>
  </si>
  <si>
    <t>Total RRP</t>
  </si>
  <si>
    <t>Total WHS</t>
  </si>
  <si>
    <t>Disc. Soldto:</t>
  </si>
  <si>
    <t>Totaö WHS Net</t>
  </si>
  <si>
    <t>Wholesale Price Net</t>
  </si>
  <si>
    <t>Total pcs:</t>
  </si>
  <si>
    <t>Total WHS List:</t>
  </si>
  <si>
    <t>Total WHS Net:</t>
  </si>
  <si>
    <t>Total RRP: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</si>
</sst>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4" x14ac:knownFonts="1">
    <font>
      <sz val="10"/>
      <name val="Arial"/>
    </font>
    <font>
      <sz val="1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55">
    <xf numFmtId="0" fontId="0" fillId="0" borderId="0" xfId="0" applyAlignment="1">
      <alignment vertical="top"/>
    </xf>
    <xf numFmtId="0" fontId="0" fillId="2" borderId="1" xfId="0" applyFill="1" applyBorder="1" applyAlignment="1">
      <alignment vertical="top" wrapText="1"/>
    </xf>
    <xf numFmtId="0" fontId="1" fillId="2" borderId="1" xfId="0" applyFont="1" applyFill="1" applyBorder="1" applyAlignment="1">
      <alignment vertical="top" wrapText="1"/>
    </xf>
    <xf numFmtId="0" fontId="0" fillId="0" borderId="1" xfId="0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top"/>
    </xf>
    <xf numFmtId="0" fontId="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vertical="top" wrapText="1"/>
    </xf>
    <xf numFmtId="0" fontId="0" fillId="0" borderId="1" xfId="0" applyFill="1" applyBorder="1" applyAlignment="1">
      <alignment horizontal="center" vertical="center"/>
    </xf>
    <xf numFmtId="4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4" fontId="0" fillId="0" borderId="1" xfId="0" applyNumberFormat="1" applyBorder="1" applyAlignment="1">
      <alignment horizontal="center" vertical="center" wrapText="1"/>
    </xf>
    <xf numFmtId="4" fontId="0" fillId="0" borderId="1" xfId="0" applyNumberFormat="1" applyFill="1" applyBorder="1" applyAlignment="1">
      <alignment horizontal="center" vertical="center" wrapText="1"/>
    </xf>
    <xf numFmtId="0" fontId="0" fillId="0" borderId="1" xfId="0" applyBorder="1" applyAlignment="1">
      <alignment vertical="top"/>
    </xf>
    <xf numFmtId="0" fontId="1" fillId="2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Border="1" applyAlignment="1">
      <alignment vertical="top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9" fontId="0" fillId="0" borderId="14" xfId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1" fillId="0" borderId="6" xfId="0" applyFont="1" applyBorder="1" applyAlignment="1">
      <alignment horizontal="right" vertical="center"/>
    </xf>
    <xf numFmtId="0" fontId="1" fillId="0" borderId="8" xfId="0" applyFont="1" applyBorder="1" applyAlignment="1">
      <alignment horizontal="right" vertical="center"/>
    </xf>
    <xf numFmtId="3" fontId="0" fillId="0" borderId="5" xfId="0" applyNumberForma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164" fontId="0" fillId="0" borderId="2" xfId="0" applyNumberFormat="1" applyFill="1" applyBorder="1" applyAlignment="1">
      <alignment horizontal="center" vertical="center"/>
    </xf>
    <xf numFmtId="164" fontId="0" fillId="0" borderId="7" xfId="0" applyNumberFormat="1" applyFill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164" fontId="0" fillId="0" borderId="12" xfId="0" applyNumberFormat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</cellXfs>
  <cellStyles count="2">
    <cellStyle name="Prozent" xfId="1" builtinId="5"/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11" Type="http://schemas.openxmlformats.org/officeDocument/2006/relationships/image" Target="../media/image211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76201</xdr:colOff>
      <xdr:row>9</xdr:row>
      <xdr:rowOff>85725</xdr:rowOff>
    </xdr:from>
    <xdr:to>
      <xdr:col>2</xdr:col>
      <xdr:colOff>1873171</xdr:colOff>
      <xdr:row>9</xdr:row>
      <xdr:rowOff>857250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81226" y="2333625"/>
          <a:ext cx="1796970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7</xdr:row>
      <xdr:rowOff>114300</xdr:rowOff>
    </xdr:from>
    <xdr:to>
      <xdr:col>3</xdr:col>
      <xdr:colOff>3436</xdr:colOff>
      <xdr:row>7</xdr:row>
      <xdr:rowOff>819149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2650" y="438150"/>
          <a:ext cx="1889386" cy="704849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</xdr:colOff>
      <xdr:row>10</xdr:row>
      <xdr:rowOff>28575</xdr:rowOff>
    </xdr:from>
    <xdr:to>
      <xdr:col>2</xdr:col>
      <xdr:colOff>1590674</xdr:colOff>
      <xdr:row>10</xdr:row>
      <xdr:rowOff>951901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62174" y="3238500"/>
          <a:ext cx="1533525" cy="92332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11</xdr:row>
      <xdr:rowOff>85725</xdr:rowOff>
    </xdr:from>
    <xdr:to>
      <xdr:col>2</xdr:col>
      <xdr:colOff>1820826</xdr:colOff>
      <xdr:row>11</xdr:row>
      <xdr:rowOff>914400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3600" y="4257675"/>
          <a:ext cx="1792251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12</xdr:row>
      <xdr:rowOff>85725</xdr:rowOff>
    </xdr:from>
    <xdr:to>
      <xdr:col>2</xdr:col>
      <xdr:colOff>1771650</xdr:colOff>
      <xdr:row>12</xdr:row>
      <xdr:rowOff>792250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62175" y="5219700"/>
          <a:ext cx="1714500" cy="70652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13</xdr:row>
      <xdr:rowOff>66675</xdr:rowOff>
    </xdr:from>
    <xdr:to>
      <xdr:col>2</xdr:col>
      <xdr:colOff>1730518</xdr:colOff>
      <xdr:row>13</xdr:row>
      <xdr:rowOff>866774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71700" y="6162675"/>
          <a:ext cx="1663843" cy="800099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15</xdr:row>
      <xdr:rowOff>38100</xdr:rowOff>
    </xdr:from>
    <xdr:to>
      <xdr:col>2</xdr:col>
      <xdr:colOff>1800224</xdr:colOff>
      <xdr:row>15</xdr:row>
      <xdr:rowOff>889464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43124" y="8058150"/>
          <a:ext cx="1762125" cy="851364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16</xdr:row>
      <xdr:rowOff>76201</xdr:rowOff>
    </xdr:from>
    <xdr:to>
      <xdr:col>2</xdr:col>
      <xdr:colOff>1838324</xdr:colOff>
      <xdr:row>16</xdr:row>
      <xdr:rowOff>901700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09800" y="9058276"/>
          <a:ext cx="1733549" cy="825499"/>
        </a:xfrm>
        <a:prstGeom prst="rect">
          <a:avLst/>
        </a:prstGeom>
      </xdr:spPr>
    </xdr:pic>
    <xdr:clientData/>
  </xdr:twoCellAnchor>
  <xdr:twoCellAnchor editAs="oneCell">
    <xdr:from>
      <xdr:col>2</xdr:col>
      <xdr:colOff>125947</xdr:colOff>
      <xdr:row>17</xdr:row>
      <xdr:rowOff>197905</xdr:rowOff>
    </xdr:from>
    <xdr:to>
      <xdr:col>2</xdr:col>
      <xdr:colOff>1843154</xdr:colOff>
      <xdr:row>17</xdr:row>
      <xdr:rowOff>866779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5400000">
          <a:off x="2755139" y="9617838"/>
          <a:ext cx="668874" cy="1717207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18</xdr:row>
      <xdr:rowOff>95251</xdr:rowOff>
    </xdr:from>
    <xdr:to>
      <xdr:col>2</xdr:col>
      <xdr:colOff>1743074</xdr:colOff>
      <xdr:row>18</xdr:row>
      <xdr:rowOff>956783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81224" y="11001376"/>
          <a:ext cx="1666875" cy="86153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19</xdr:row>
      <xdr:rowOff>76201</xdr:rowOff>
    </xdr:from>
    <xdr:to>
      <xdr:col>2</xdr:col>
      <xdr:colOff>1704975</xdr:colOff>
      <xdr:row>19</xdr:row>
      <xdr:rowOff>951051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00276" y="11944351"/>
          <a:ext cx="1609724" cy="8748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20</xdr:row>
      <xdr:rowOff>114301</xdr:rowOff>
    </xdr:from>
    <xdr:to>
      <xdr:col>2</xdr:col>
      <xdr:colOff>1695450</xdr:colOff>
      <xdr:row>20</xdr:row>
      <xdr:rowOff>923659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90750" y="12944476"/>
          <a:ext cx="1609725" cy="80935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171449</xdr:colOff>
      <xdr:row>21</xdr:row>
      <xdr:rowOff>104775</xdr:rowOff>
    </xdr:from>
    <xdr:to>
      <xdr:col>2</xdr:col>
      <xdr:colOff>1819274</xdr:colOff>
      <xdr:row>21</xdr:row>
      <xdr:rowOff>947203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76474" y="13896975"/>
          <a:ext cx="1647825" cy="842428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22</xdr:row>
      <xdr:rowOff>57150</xdr:rowOff>
    </xdr:from>
    <xdr:to>
      <xdr:col>2</xdr:col>
      <xdr:colOff>1847850</xdr:colOff>
      <xdr:row>22</xdr:row>
      <xdr:rowOff>895661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19326" y="14811375"/>
          <a:ext cx="1733549" cy="83851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23</xdr:row>
      <xdr:rowOff>76200</xdr:rowOff>
    </xdr:from>
    <xdr:to>
      <xdr:col>2</xdr:col>
      <xdr:colOff>1882140</xdr:colOff>
      <xdr:row>23</xdr:row>
      <xdr:rowOff>914400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43125" y="15792450"/>
          <a:ext cx="1844040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25</xdr:row>
      <xdr:rowOff>95250</xdr:rowOff>
    </xdr:from>
    <xdr:to>
      <xdr:col>2</xdr:col>
      <xdr:colOff>1904770</xdr:colOff>
      <xdr:row>25</xdr:row>
      <xdr:rowOff>904774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71700" y="17735550"/>
          <a:ext cx="1838095" cy="8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</xdr:row>
      <xdr:rowOff>76200</xdr:rowOff>
    </xdr:from>
    <xdr:to>
      <xdr:col>2</xdr:col>
      <xdr:colOff>1895258</xdr:colOff>
      <xdr:row>27</xdr:row>
      <xdr:rowOff>923819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66950" y="19640550"/>
          <a:ext cx="1733333" cy="84761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26</xdr:row>
      <xdr:rowOff>66675</xdr:rowOff>
    </xdr:from>
    <xdr:to>
      <xdr:col>2</xdr:col>
      <xdr:colOff>1828583</xdr:colOff>
      <xdr:row>26</xdr:row>
      <xdr:rowOff>895246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00275" y="18669000"/>
          <a:ext cx="1733333" cy="8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28</xdr:row>
      <xdr:rowOff>66675</xdr:rowOff>
    </xdr:from>
    <xdr:to>
      <xdr:col>2</xdr:col>
      <xdr:colOff>1876206</xdr:colOff>
      <xdr:row>28</xdr:row>
      <xdr:rowOff>933342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228850" y="20593050"/>
          <a:ext cx="1752381" cy="8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29</xdr:row>
      <xdr:rowOff>95250</xdr:rowOff>
    </xdr:from>
    <xdr:to>
      <xdr:col>2</xdr:col>
      <xdr:colOff>1828579</xdr:colOff>
      <xdr:row>29</xdr:row>
      <xdr:rowOff>904774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62175" y="21583650"/>
          <a:ext cx="1771429" cy="8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30</xdr:row>
      <xdr:rowOff>123825</xdr:rowOff>
    </xdr:from>
    <xdr:to>
      <xdr:col>2</xdr:col>
      <xdr:colOff>1895248</xdr:colOff>
      <xdr:row>30</xdr:row>
      <xdr:rowOff>885730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181225" y="22574250"/>
          <a:ext cx="1819048" cy="7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31</xdr:row>
      <xdr:rowOff>57151</xdr:rowOff>
    </xdr:from>
    <xdr:to>
      <xdr:col>2</xdr:col>
      <xdr:colOff>1752600</xdr:colOff>
      <xdr:row>31</xdr:row>
      <xdr:rowOff>881941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381250" y="23469601"/>
          <a:ext cx="1476375" cy="8247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32</xdr:row>
      <xdr:rowOff>57150</xdr:rowOff>
    </xdr:from>
    <xdr:to>
      <xdr:col>2</xdr:col>
      <xdr:colOff>1904772</xdr:colOff>
      <xdr:row>32</xdr:row>
      <xdr:rowOff>904769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81225" y="24431625"/>
          <a:ext cx="1828572" cy="847619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33</xdr:row>
      <xdr:rowOff>95250</xdr:rowOff>
    </xdr:from>
    <xdr:to>
      <xdr:col>2</xdr:col>
      <xdr:colOff>1904778</xdr:colOff>
      <xdr:row>33</xdr:row>
      <xdr:rowOff>857155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228850" y="25431750"/>
          <a:ext cx="1780953" cy="7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34</xdr:row>
      <xdr:rowOff>104775</xdr:rowOff>
    </xdr:from>
    <xdr:to>
      <xdr:col>2</xdr:col>
      <xdr:colOff>1876208</xdr:colOff>
      <xdr:row>34</xdr:row>
      <xdr:rowOff>904775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247900" y="26403300"/>
          <a:ext cx="1733333" cy="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35</xdr:row>
      <xdr:rowOff>47625</xdr:rowOff>
    </xdr:from>
    <xdr:to>
      <xdr:col>2</xdr:col>
      <xdr:colOff>1647825</xdr:colOff>
      <xdr:row>35</xdr:row>
      <xdr:rowOff>896912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352675" y="27308175"/>
          <a:ext cx="1400175" cy="84928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36</xdr:row>
      <xdr:rowOff>47625</xdr:rowOff>
    </xdr:from>
    <xdr:to>
      <xdr:col>2</xdr:col>
      <xdr:colOff>1733550</xdr:colOff>
      <xdr:row>36</xdr:row>
      <xdr:rowOff>925513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333625" y="28270200"/>
          <a:ext cx="1504950" cy="877888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37</xdr:row>
      <xdr:rowOff>57150</xdr:rowOff>
    </xdr:from>
    <xdr:to>
      <xdr:col>2</xdr:col>
      <xdr:colOff>1543050</xdr:colOff>
      <xdr:row>37</xdr:row>
      <xdr:rowOff>896937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33625" y="29241750"/>
          <a:ext cx="1314450" cy="83978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38</xdr:row>
      <xdr:rowOff>38100</xdr:rowOff>
    </xdr:from>
    <xdr:to>
      <xdr:col>2</xdr:col>
      <xdr:colOff>1657350</xdr:colOff>
      <xdr:row>38</xdr:row>
      <xdr:rowOff>913602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295525" y="30184725"/>
          <a:ext cx="1466850" cy="875502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304801</xdr:colOff>
      <xdr:row>39</xdr:row>
      <xdr:rowOff>28576</xdr:rowOff>
    </xdr:from>
    <xdr:to>
      <xdr:col>2</xdr:col>
      <xdr:colOff>1543051</xdr:colOff>
      <xdr:row>39</xdr:row>
      <xdr:rowOff>914974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9826" y="31137226"/>
          <a:ext cx="1238250" cy="886398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40</xdr:row>
      <xdr:rowOff>66675</xdr:rowOff>
    </xdr:from>
    <xdr:to>
      <xdr:col>2</xdr:col>
      <xdr:colOff>1428750</xdr:colOff>
      <xdr:row>40</xdr:row>
      <xdr:rowOff>929054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14600" y="32137350"/>
          <a:ext cx="1019175" cy="86237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41</xdr:row>
      <xdr:rowOff>19050</xdr:rowOff>
    </xdr:from>
    <xdr:to>
      <xdr:col>2</xdr:col>
      <xdr:colOff>1456393</xdr:colOff>
      <xdr:row>41</xdr:row>
      <xdr:rowOff>923925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390776" y="33051750"/>
          <a:ext cx="1170642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42</xdr:row>
      <xdr:rowOff>28575</xdr:rowOff>
    </xdr:from>
    <xdr:to>
      <xdr:col>2</xdr:col>
      <xdr:colOff>1714500</xdr:colOff>
      <xdr:row>42</xdr:row>
      <xdr:rowOff>925227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286000" y="34023300"/>
          <a:ext cx="1533525" cy="89665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43</xdr:row>
      <xdr:rowOff>133350</xdr:rowOff>
    </xdr:from>
    <xdr:to>
      <xdr:col>2</xdr:col>
      <xdr:colOff>1885736</xdr:colOff>
      <xdr:row>43</xdr:row>
      <xdr:rowOff>780969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276475" y="35090100"/>
          <a:ext cx="1714286" cy="6476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44</xdr:row>
      <xdr:rowOff>152400</xdr:rowOff>
    </xdr:from>
    <xdr:to>
      <xdr:col>2</xdr:col>
      <xdr:colOff>1847633</xdr:colOff>
      <xdr:row>44</xdr:row>
      <xdr:rowOff>780971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219325" y="36071175"/>
          <a:ext cx="1733333" cy="6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45</xdr:row>
      <xdr:rowOff>152400</xdr:rowOff>
    </xdr:from>
    <xdr:to>
      <xdr:col>2</xdr:col>
      <xdr:colOff>1838111</xdr:colOff>
      <xdr:row>45</xdr:row>
      <xdr:rowOff>847638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228850" y="37033200"/>
          <a:ext cx="1714286" cy="6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46</xdr:row>
      <xdr:rowOff>133350</xdr:rowOff>
    </xdr:from>
    <xdr:to>
      <xdr:col>2</xdr:col>
      <xdr:colOff>1857153</xdr:colOff>
      <xdr:row>46</xdr:row>
      <xdr:rowOff>847636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181225" y="37976175"/>
          <a:ext cx="1780953" cy="71428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47</xdr:row>
      <xdr:rowOff>95250</xdr:rowOff>
    </xdr:from>
    <xdr:to>
      <xdr:col>2</xdr:col>
      <xdr:colOff>1838110</xdr:colOff>
      <xdr:row>47</xdr:row>
      <xdr:rowOff>828583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219325" y="38900100"/>
          <a:ext cx="1723810" cy="733333"/>
        </a:xfrm>
        <a:prstGeom prst="rect">
          <a:avLst/>
        </a:prstGeom>
      </xdr:spPr>
    </xdr:pic>
    <xdr:clientData/>
  </xdr:twoCellAnchor>
  <xdr:twoCellAnchor editAs="oneCell">
    <xdr:from>
      <xdr:col>2</xdr:col>
      <xdr:colOff>14386</xdr:colOff>
      <xdr:row>48</xdr:row>
      <xdr:rowOff>157063</xdr:rowOff>
    </xdr:from>
    <xdr:to>
      <xdr:col>2</xdr:col>
      <xdr:colOff>1847849</xdr:colOff>
      <xdr:row>48</xdr:row>
      <xdr:rowOff>868958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5400000">
          <a:off x="2680195" y="39363154"/>
          <a:ext cx="711895" cy="183346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49</xdr:row>
      <xdr:rowOff>123825</xdr:rowOff>
    </xdr:from>
    <xdr:to>
      <xdr:col>2</xdr:col>
      <xdr:colOff>1847628</xdr:colOff>
      <xdr:row>49</xdr:row>
      <xdr:rowOff>819063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171700" y="40852725"/>
          <a:ext cx="1780953" cy="6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50</xdr:row>
      <xdr:rowOff>171450</xdr:rowOff>
    </xdr:from>
    <xdr:to>
      <xdr:col>2</xdr:col>
      <xdr:colOff>1847632</xdr:colOff>
      <xdr:row>50</xdr:row>
      <xdr:rowOff>780974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209800" y="41862375"/>
          <a:ext cx="1742857" cy="6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51</xdr:row>
      <xdr:rowOff>209550</xdr:rowOff>
    </xdr:from>
    <xdr:to>
      <xdr:col>2</xdr:col>
      <xdr:colOff>1866686</xdr:colOff>
      <xdr:row>51</xdr:row>
      <xdr:rowOff>780979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257425" y="42862500"/>
          <a:ext cx="1714286" cy="5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52</xdr:row>
      <xdr:rowOff>161925</xdr:rowOff>
    </xdr:from>
    <xdr:to>
      <xdr:col>2</xdr:col>
      <xdr:colOff>1819064</xdr:colOff>
      <xdr:row>52</xdr:row>
      <xdr:rowOff>790496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238375" y="43776900"/>
          <a:ext cx="1685714" cy="6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53</xdr:row>
      <xdr:rowOff>381000</xdr:rowOff>
    </xdr:from>
    <xdr:to>
      <xdr:col>2</xdr:col>
      <xdr:colOff>1876206</xdr:colOff>
      <xdr:row>53</xdr:row>
      <xdr:rowOff>781000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228850" y="44958000"/>
          <a:ext cx="1752381" cy="4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54</xdr:row>
      <xdr:rowOff>238125</xdr:rowOff>
    </xdr:from>
    <xdr:to>
      <xdr:col>2</xdr:col>
      <xdr:colOff>1857160</xdr:colOff>
      <xdr:row>54</xdr:row>
      <xdr:rowOff>733363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238375" y="45777150"/>
          <a:ext cx="1723810" cy="4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55</xdr:row>
      <xdr:rowOff>209550</xdr:rowOff>
    </xdr:from>
    <xdr:to>
      <xdr:col>2</xdr:col>
      <xdr:colOff>1819061</xdr:colOff>
      <xdr:row>55</xdr:row>
      <xdr:rowOff>800026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209800" y="46710600"/>
          <a:ext cx="1714286" cy="590476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56</xdr:row>
      <xdr:rowOff>161925</xdr:rowOff>
    </xdr:from>
    <xdr:to>
      <xdr:col>2</xdr:col>
      <xdr:colOff>1866674</xdr:colOff>
      <xdr:row>56</xdr:row>
      <xdr:rowOff>790496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162175" y="47625000"/>
          <a:ext cx="1809524" cy="6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8</xdr:row>
      <xdr:rowOff>123826</xdr:rowOff>
    </xdr:from>
    <xdr:to>
      <xdr:col>2</xdr:col>
      <xdr:colOff>1838325</xdr:colOff>
      <xdr:row>8</xdr:row>
      <xdr:rowOff>861418</xdr:rowOff>
    </xdr:to>
    <xdr:pic>
      <xdr:nvPicPr>
        <xdr:cNvPr id="50" name="Grafik 4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257425" y="1409701"/>
          <a:ext cx="1685925" cy="73759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14</xdr:row>
      <xdr:rowOff>57150</xdr:rowOff>
    </xdr:from>
    <xdr:to>
      <xdr:col>2</xdr:col>
      <xdr:colOff>1847850</xdr:colOff>
      <xdr:row>14</xdr:row>
      <xdr:rowOff>859146</xdr:rowOff>
    </xdr:to>
    <xdr:pic>
      <xdr:nvPicPr>
        <xdr:cNvPr id="51" name="Grafik 5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152650" y="7115175"/>
          <a:ext cx="1800225" cy="80199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24</xdr:row>
      <xdr:rowOff>85725</xdr:rowOff>
    </xdr:from>
    <xdr:to>
      <xdr:col>2</xdr:col>
      <xdr:colOff>1811710</xdr:colOff>
      <xdr:row>24</xdr:row>
      <xdr:rowOff>876300</xdr:rowOff>
    </xdr:to>
    <xdr:pic>
      <xdr:nvPicPr>
        <xdr:cNvPr id="52" name="Grafik 5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219325" y="16764000"/>
          <a:ext cx="169741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58</xdr:row>
      <xdr:rowOff>76200</xdr:rowOff>
    </xdr:from>
    <xdr:to>
      <xdr:col>3</xdr:col>
      <xdr:colOff>3500</xdr:colOff>
      <xdr:row>58</xdr:row>
      <xdr:rowOff>838105</xdr:rowOff>
    </xdr:to>
    <xdr:pic>
      <xdr:nvPicPr>
        <xdr:cNvPr id="53" name="Grafik 5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219325" y="49463325"/>
          <a:ext cx="1819048" cy="7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57</xdr:row>
      <xdr:rowOff>76200</xdr:rowOff>
    </xdr:from>
    <xdr:to>
      <xdr:col>2</xdr:col>
      <xdr:colOff>1885723</xdr:colOff>
      <xdr:row>57</xdr:row>
      <xdr:rowOff>885724</xdr:rowOff>
    </xdr:to>
    <xdr:pic>
      <xdr:nvPicPr>
        <xdr:cNvPr id="54" name="Grafik 5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171700" y="48501300"/>
          <a:ext cx="1819048" cy="8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59</xdr:row>
      <xdr:rowOff>142875</xdr:rowOff>
    </xdr:from>
    <xdr:to>
      <xdr:col>2</xdr:col>
      <xdr:colOff>1885722</xdr:colOff>
      <xdr:row>59</xdr:row>
      <xdr:rowOff>780970</xdr:rowOff>
    </xdr:to>
    <xdr:pic>
      <xdr:nvPicPr>
        <xdr:cNvPr id="55" name="Grafik 5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162175" y="50492025"/>
          <a:ext cx="1828572" cy="63809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60</xdr:row>
      <xdr:rowOff>133350</xdr:rowOff>
    </xdr:from>
    <xdr:to>
      <xdr:col>2</xdr:col>
      <xdr:colOff>1885728</xdr:colOff>
      <xdr:row>60</xdr:row>
      <xdr:rowOff>876207</xdr:rowOff>
    </xdr:to>
    <xdr:pic>
      <xdr:nvPicPr>
        <xdr:cNvPr id="56" name="Grafik 5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209800" y="51444525"/>
          <a:ext cx="1780953" cy="7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61</xdr:row>
      <xdr:rowOff>95250</xdr:rowOff>
    </xdr:from>
    <xdr:to>
      <xdr:col>2</xdr:col>
      <xdr:colOff>1847625</xdr:colOff>
      <xdr:row>61</xdr:row>
      <xdr:rowOff>876202</xdr:rowOff>
    </xdr:to>
    <xdr:pic>
      <xdr:nvPicPr>
        <xdr:cNvPr id="57" name="Grafik 5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152650" y="52368450"/>
          <a:ext cx="1800000" cy="7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62</xdr:row>
      <xdr:rowOff>95250</xdr:rowOff>
    </xdr:from>
    <xdr:to>
      <xdr:col>2</xdr:col>
      <xdr:colOff>1830959</xdr:colOff>
      <xdr:row>62</xdr:row>
      <xdr:rowOff>876300</xdr:rowOff>
    </xdr:to>
    <xdr:pic>
      <xdr:nvPicPr>
        <xdr:cNvPr id="58" name="Grafik 57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333625" y="53330475"/>
          <a:ext cx="1602359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63</xdr:row>
      <xdr:rowOff>47625</xdr:rowOff>
    </xdr:from>
    <xdr:to>
      <xdr:col>2</xdr:col>
      <xdr:colOff>1866900</xdr:colOff>
      <xdr:row>63</xdr:row>
      <xdr:rowOff>927735</xdr:rowOff>
    </xdr:to>
    <xdr:pic>
      <xdr:nvPicPr>
        <xdr:cNvPr id="59" name="Grafik 58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295525" y="54244875"/>
          <a:ext cx="1676400" cy="880110"/>
        </a:xfrm>
        <a:prstGeom prst="rect">
          <a:avLst/>
        </a:prstGeom>
      </xdr:spPr>
    </xdr:pic>
    <xdr:clientData/>
  </xdr:twoCellAnchor>
  <xdr:twoCellAnchor editAs="oneCell">
    <xdr:from>
      <xdr:col>2</xdr:col>
      <xdr:colOff>161192</xdr:colOff>
      <xdr:row>65</xdr:row>
      <xdr:rowOff>109904</xdr:rowOff>
    </xdr:from>
    <xdr:to>
      <xdr:col>2</xdr:col>
      <xdr:colOff>1799287</xdr:colOff>
      <xdr:row>65</xdr:row>
      <xdr:rowOff>919428</xdr:rowOff>
    </xdr:to>
    <xdr:pic>
      <xdr:nvPicPr>
        <xdr:cNvPr id="66" name="Grafik 6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264019" y="56102250"/>
          <a:ext cx="1638095" cy="8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175846</xdr:colOff>
      <xdr:row>64</xdr:row>
      <xdr:rowOff>43962</xdr:rowOff>
    </xdr:from>
    <xdr:to>
      <xdr:col>2</xdr:col>
      <xdr:colOff>1852037</xdr:colOff>
      <xdr:row>64</xdr:row>
      <xdr:rowOff>910629</xdr:rowOff>
    </xdr:to>
    <xdr:pic>
      <xdr:nvPicPr>
        <xdr:cNvPr id="67" name="Grafik 6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278673" y="55076481"/>
          <a:ext cx="1676191" cy="8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168519</xdr:colOff>
      <xdr:row>66</xdr:row>
      <xdr:rowOff>102577</xdr:rowOff>
    </xdr:from>
    <xdr:to>
      <xdr:col>2</xdr:col>
      <xdr:colOff>1873281</xdr:colOff>
      <xdr:row>66</xdr:row>
      <xdr:rowOff>902577</xdr:rowOff>
    </xdr:to>
    <xdr:pic>
      <xdr:nvPicPr>
        <xdr:cNvPr id="68" name="Grafik 6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271346" y="57054750"/>
          <a:ext cx="1704762" cy="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265044</xdr:colOff>
      <xdr:row>67</xdr:row>
      <xdr:rowOff>124239</xdr:rowOff>
    </xdr:from>
    <xdr:to>
      <xdr:col>2</xdr:col>
      <xdr:colOff>1922187</xdr:colOff>
      <xdr:row>67</xdr:row>
      <xdr:rowOff>905191</xdr:rowOff>
    </xdr:to>
    <xdr:pic>
      <xdr:nvPicPr>
        <xdr:cNvPr id="69" name="Grafik 6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377109" y="58094217"/>
          <a:ext cx="1657143" cy="7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157370</xdr:colOff>
      <xdr:row>68</xdr:row>
      <xdr:rowOff>74544</xdr:rowOff>
    </xdr:from>
    <xdr:to>
      <xdr:col>2</xdr:col>
      <xdr:colOff>1900227</xdr:colOff>
      <xdr:row>68</xdr:row>
      <xdr:rowOff>941211</xdr:rowOff>
    </xdr:to>
    <xdr:pic>
      <xdr:nvPicPr>
        <xdr:cNvPr id="70" name="Grafik 6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9435" y="59005305"/>
          <a:ext cx="1742857" cy="8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140804</xdr:colOff>
      <xdr:row>69</xdr:row>
      <xdr:rowOff>82826</xdr:rowOff>
    </xdr:from>
    <xdr:to>
      <xdr:col>2</xdr:col>
      <xdr:colOff>1826518</xdr:colOff>
      <xdr:row>69</xdr:row>
      <xdr:rowOff>863778</xdr:rowOff>
    </xdr:to>
    <xdr:pic>
      <xdr:nvPicPr>
        <xdr:cNvPr id="71" name="Grafik 70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252869" y="59974369"/>
          <a:ext cx="1685714" cy="7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140804</xdr:colOff>
      <xdr:row>70</xdr:row>
      <xdr:rowOff>124239</xdr:rowOff>
    </xdr:from>
    <xdr:to>
      <xdr:col>2</xdr:col>
      <xdr:colOff>1816995</xdr:colOff>
      <xdr:row>70</xdr:row>
      <xdr:rowOff>838525</xdr:rowOff>
    </xdr:to>
    <xdr:pic>
      <xdr:nvPicPr>
        <xdr:cNvPr id="72" name="Grafik 71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252869" y="60976565"/>
          <a:ext cx="1676191" cy="714286"/>
        </a:xfrm>
        <a:prstGeom prst="rect">
          <a:avLst/>
        </a:prstGeom>
      </xdr:spPr>
    </xdr:pic>
    <xdr:clientData/>
  </xdr:twoCellAnchor>
  <xdr:twoCellAnchor editAs="oneCell">
    <xdr:from>
      <xdr:col>2</xdr:col>
      <xdr:colOff>132521</xdr:colOff>
      <xdr:row>71</xdr:row>
      <xdr:rowOff>157370</xdr:rowOff>
    </xdr:from>
    <xdr:to>
      <xdr:col>2</xdr:col>
      <xdr:colOff>1818235</xdr:colOff>
      <xdr:row>71</xdr:row>
      <xdr:rowOff>871656</xdr:rowOff>
    </xdr:to>
    <xdr:pic>
      <xdr:nvPicPr>
        <xdr:cNvPr id="73" name="Grafik 7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244586" y="61970479"/>
          <a:ext cx="1685714" cy="714286"/>
        </a:xfrm>
        <a:prstGeom prst="rect">
          <a:avLst/>
        </a:prstGeom>
      </xdr:spPr>
    </xdr:pic>
    <xdr:clientData/>
  </xdr:twoCellAnchor>
  <xdr:twoCellAnchor editAs="oneCell">
    <xdr:from>
      <xdr:col>2</xdr:col>
      <xdr:colOff>82826</xdr:colOff>
      <xdr:row>72</xdr:row>
      <xdr:rowOff>82826</xdr:rowOff>
    </xdr:from>
    <xdr:to>
      <xdr:col>2</xdr:col>
      <xdr:colOff>1787588</xdr:colOff>
      <xdr:row>72</xdr:row>
      <xdr:rowOff>835207</xdr:rowOff>
    </xdr:to>
    <xdr:pic>
      <xdr:nvPicPr>
        <xdr:cNvPr id="74" name="Grafik 73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194891" y="62856717"/>
          <a:ext cx="1704762" cy="7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149087</xdr:colOff>
      <xdr:row>73</xdr:row>
      <xdr:rowOff>140804</xdr:rowOff>
    </xdr:from>
    <xdr:to>
      <xdr:col>2</xdr:col>
      <xdr:colOff>1834801</xdr:colOff>
      <xdr:row>73</xdr:row>
      <xdr:rowOff>864614</xdr:rowOff>
    </xdr:to>
    <xdr:pic>
      <xdr:nvPicPr>
        <xdr:cNvPr id="75" name="Grafik 74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261152" y="63875478"/>
          <a:ext cx="1685714" cy="7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149087</xdr:colOff>
      <xdr:row>74</xdr:row>
      <xdr:rowOff>115956</xdr:rowOff>
    </xdr:from>
    <xdr:to>
      <xdr:col>2</xdr:col>
      <xdr:colOff>1901468</xdr:colOff>
      <xdr:row>74</xdr:row>
      <xdr:rowOff>858813</xdr:rowOff>
    </xdr:to>
    <xdr:pic>
      <xdr:nvPicPr>
        <xdr:cNvPr id="76" name="Grafik 75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261152" y="64811413"/>
          <a:ext cx="1752381" cy="7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124239</xdr:colOff>
      <xdr:row>75</xdr:row>
      <xdr:rowOff>107674</xdr:rowOff>
    </xdr:from>
    <xdr:to>
      <xdr:col>2</xdr:col>
      <xdr:colOff>1838525</xdr:colOff>
      <xdr:row>75</xdr:row>
      <xdr:rowOff>926722</xdr:rowOff>
    </xdr:to>
    <xdr:pic>
      <xdr:nvPicPr>
        <xdr:cNvPr id="77" name="Grafik 76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236304" y="65763913"/>
          <a:ext cx="1714286" cy="819048"/>
        </a:xfrm>
        <a:prstGeom prst="rect">
          <a:avLst/>
        </a:prstGeom>
      </xdr:spPr>
    </xdr:pic>
    <xdr:clientData/>
  </xdr:twoCellAnchor>
  <xdr:twoCellAnchor editAs="oneCell">
    <xdr:from>
      <xdr:col>2</xdr:col>
      <xdr:colOff>99391</xdr:colOff>
      <xdr:row>76</xdr:row>
      <xdr:rowOff>165652</xdr:rowOff>
    </xdr:from>
    <xdr:to>
      <xdr:col>2</xdr:col>
      <xdr:colOff>1861296</xdr:colOff>
      <xdr:row>76</xdr:row>
      <xdr:rowOff>898985</xdr:rowOff>
    </xdr:to>
    <xdr:pic>
      <xdr:nvPicPr>
        <xdr:cNvPr id="79" name="Grafik 78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211456" y="66782674"/>
          <a:ext cx="1761905" cy="733333"/>
        </a:xfrm>
        <a:prstGeom prst="rect">
          <a:avLst/>
        </a:prstGeom>
      </xdr:spPr>
    </xdr:pic>
    <xdr:clientData/>
  </xdr:twoCellAnchor>
  <xdr:twoCellAnchor editAs="oneCell">
    <xdr:from>
      <xdr:col>2</xdr:col>
      <xdr:colOff>149087</xdr:colOff>
      <xdr:row>78</xdr:row>
      <xdr:rowOff>99391</xdr:rowOff>
    </xdr:from>
    <xdr:to>
      <xdr:col>2</xdr:col>
      <xdr:colOff>1863373</xdr:colOff>
      <xdr:row>78</xdr:row>
      <xdr:rowOff>766058</xdr:rowOff>
    </xdr:to>
    <xdr:pic>
      <xdr:nvPicPr>
        <xdr:cNvPr id="80" name="Grafik 79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261152" y="68637978"/>
          <a:ext cx="1714286" cy="6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140804</xdr:colOff>
      <xdr:row>79</xdr:row>
      <xdr:rowOff>99391</xdr:rowOff>
    </xdr:from>
    <xdr:to>
      <xdr:col>2</xdr:col>
      <xdr:colOff>1845566</xdr:colOff>
      <xdr:row>79</xdr:row>
      <xdr:rowOff>861296</xdr:rowOff>
    </xdr:to>
    <xdr:pic>
      <xdr:nvPicPr>
        <xdr:cNvPr id="81" name="Grafik 80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252869" y="69598761"/>
          <a:ext cx="1704762" cy="7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140804</xdr:colOff>
      <xdr:row>80</xdr:row>
      <xdr:rowOff>82826</xdr:rowOff>
    </xdr:from>
    <xdr:to>
      <xdr:col>2</xdr:col>
      <xdr:colOff>1826518</xdr:colOff>
      <xdr:row>80</xdr:row>
      <xdr:rowOff>882826</xdr:rowOff>
    </xdr:to>
    <xdr:pic>
      <xdr:nvPicPr>
        <xdr:cNvPr id="82" name="Grafik 81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252869" y="70542978"/>
          <a:ext cx="1685714" cy="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99391</xdr:colOff>
      <xdr:row>81</xdr:row>
      <xdr:rowOff>74544</xdr:rowOff>
    </xdr:from>
    <xdr:to>
      <xdr:col>2</xdr:col>
      <xdr:colOff>1794629</xdr:colOff>
      <xdr:row>81</xdr:row>
      <xdr:rowOff>912639</xdr:rowOff>
    </xdr:to>
    <xdr:pic>
      <xdr:nvPicPr>
        <xdr:cNvPr id="83" name="Grafik 82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211456" y="71495479"/>
          <a:ext cx="1695238" cy="838095"/>
        </a:xfrm>
        <a:prstGeom prst="rect">
          <a:avLst/>
        </a:prstGeom>
      </xdr:spPr>
    </xdr:pic>
    <xdr:clientData/>
  </xdr:twoCellAnchor>
  <xdr:twoCellAnchor editAs="oneCell">
    <xdr:from>
      <xdr:col>2</xdr:col>
      <xdr:colOff>66261</xdr:colOff>
      <xdr:row>82</xdr:row>
      <xdr:rowOff>66261</xdr:rowOff>
    </xdr:from>
    <xdr:to>
      <xdr:col>2</xdr:col>
      <xdr:colOff>1780547</xdr:colOff>
      <xdr:row>82</xdr:row>
      <xdr:rowOff>894832</xdr:rowOff>
    </xdr:to>
    <xdr:pic>
      <xdr:nvPicPr>
        <xdr:cNvPr id="84" name="Grafik 83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178326" y="72447978"/>
          <a:ext cx="1714286" cy="8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124239</xdr:colOff>
      <xdr:row>83</xdr:row>
      <xdr:rowOff>149087</xdr:rowOff>
    </xdr:from>
    <xdr:to>
      <xdr:col>2</xdr:col>
      <xdr:colOff>1809953</xdr:colOff>
      <xdr:row>83</xdr:row>
      <xdr:rowOff>872897</xdr:rowOff>
    </xdr:to>
    <xdr:pic>
      <xdr:nvPicPr>
        <xdr:cNvPr id="85" name="Grafik 84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236304" y="73491587"/>
          <a:ext cx="1685714" cy="7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115957</xdr:colOff>
      <xdr:row>84</xdr:row>
      <xdr:rowOff>149087</xdr:rowOff>
    </xdr:from>
    <xdr:to>
      <xdr:col>2</xdr:col>
      <xdr:colOff>1830243</xdr:colOff>
      <xdr:row>84</xdr:row>
      <xdr:rowOff>872897</xdr:rowOff>
    </xdr:to>
    <xdr:pic>
      <xdr:nvPicPr>
        <xdr:cNvPr id="86" name="Grafik 85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228022" y="74452370"/>
          <a:ext cx="1714286" cy="7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91109</xdr:colOff>
      <xdr:row>85</xdr:row>
      <xdr:rowOff>57978</xdr:rowOff>
    </xdr:from>
    <xdr:to>
      <xdr:col>2</xdr:col>
      <xdr:colOff>1786347</xdr:colOff>
      <xdr:row>85</xdr:row>
      <xdr:rowOff>838930</xdr:rowOff>
    </xdr:to>
    <xdr:pic>
      <xdr:nvPicPr>
        <xdr:cNvPr id="87" name="Grafik 86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203174" y="75322043"/>
          <a:ext cx="1695238" cy="7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91109</xdr:colOff>
      <xdr:row>86</xdr:row>
      <xdr:rowOff>99392</xdr:rowOff>
    </xdr:from>
    <xdr:to>
      <xdr:col>2</xdr:col>
      <xdr:colOff>1795871</xdr:colOff>
      <xdr:row>86</xdr:row>
      <xdr:rowOff>823202</xdr:rowOff>
    </xdr:to>
    <xdr:pic>
      <xdr:nvPicPr>
        <xdr:cNvPr id="88" name="Grafik 87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203174" y="76324240"/>
          <a:ext cx="1704762" cy="7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248479</xdr:colOff>
      <xdr:row>87</xdr:row>
      <xdr:rowOff>157370</xdr:rowOff>
    </xdr:from>
    <xdr:to>
      <xdr:col>2</xdr:col>
      <xdr:colOff>1858003</xdr:colOff>
      <xdr:row>87</xdr:row>
      <xdr:rowOff>900227</xdr:rowOff>
    </xdr:to>
    <xdr:pic>
      <xdr:nvPicPr>
        <xdr:cNvPr id="89" name="Grafik 88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360544" y="77343000"/>
          <a:ext cx="1609524" cy="7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82826</xdr:colOff>
      <xdr:row>88</xdr:row>
      <xdr:rowOff>91109</xdr:rowOff>
    </xdr:from>
    <xdr:to>
      <xdr:col>2</xdr:col>
      <xdr:colOff>1806636</xdr:colOff>
      <xdr:row>88</xdr:row>
      <xdr:rowOff>891109</xdr:rowOff>
    </xdr:to>
    <xdr:pic>
      <xdr:nvPicPr>
        <xdr:cNvPr id="90" name="Grafik 89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194891" y="78237522"/>
          <a:ext cx="1723810" cy="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165652</xdr:colOff>
      <xdr:row>90</xdr:row>
      <xdr:rowOff>66262</xdr:rowOff>
    </xdr:from>
    <xdr:to>
      <xdr:col>2</xdr:col>
      <xdr:colOff>1879938</xdr:colOff>
      <xdr:row>90</xdr:row>
      <xdr:rowOff>847214</xdr:rowOff>
    </xdr:to>
    <xdr:pic>
      <xdr:nvPicPr>
        <xdr:cNvPr id="91" name="Grafik 90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277717" y="80134240"/>
          <a:ext cx="1714286" cy="7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107674</xdr:colOff>
      <xdr:row>89</xdr:row>
      <xdr:rowOff>124239</xdr:rowOff>
    </xdr:from>
    <xdr:to>
      <xdr:col>2</xdr:col>
      <xdr:colOff>1812436</xdr:colOff>
      <xdr:row>89</xdr:row>
      <xdr:rowOff>876620</xdr:rowOff>
    </xdr:to>
    <xdr:pic>
      <xdr:nvPicPr>
        <xdr:cNvPr id="92" name="Grafik 91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219739" y="79231435"/>
          <a:ext cx="1704762" cy="7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107674</xdr:colOff>
      <xdr:row>91</xdr:row>
      <xdr:rowOff>182217</xdr:rowOff>
    </xdr:from>
    <xdr:to>
      <xdr:col>2</xdr:col>
      <xdr:colOff>1793388</xdr:colOff>
      <xdr:row>91</xdr:row>
      <xdr:rowOff>886979</xdr:rowOff>
    </xdr:to>
    <xdr:pic>
      <xdr:nvPicPr>
        <xdr:cNvPr id="93" name="Grafik 92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219739" y="81210978"/>
          <a:ext cx="1685714" cy="7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132522</xdr:colOff>
      <xdr:row>92</xdr:row>
      <xdr:rowOff>157370</xdr:rowOff>
    </xdr:from>
    <xdr:to>
      <xdr:col>2</xdr:col>
      <xdr:colOff>1837284</xdr:colOff>
      <xdr:row>92</xdr:row>
      <xdr:rowOff>900227</xdr:rowOff>
    </xdr:to>
    <xdr:pic>
      <xdr:nvPicPr>
        <xdr:cNvPr id="94" name="Grafik 93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244587" y="82146913"/>
          <a:ext cx="1704762" cy="7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91109</xdr:colOff>
      <xdr:row>94</xdr:row>
      <xdr:rowOff>115957</xdr:rowOff>
    </xdr:from>
    <xdr:to>
      <xdr:col>2</xdr:col>
      <xdr:colOff>1805395</xdr:colOff>
      <xdr:row>94</xdr:row>
      <xdr:rowOff>954052</xdr:rowOff>
    </xdr:to>
    <xdr:pic>
      <xdr:nvPicPr>
        <xdr:cNvPr id="95" name="Grafik 9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203174" y="84027066"/>
          <a:ext cx="1714286" cy="838095"/>
        </a:xfrm>
        <a:prstGeom prst="rect">
          <a:avLst/>
        </a:prstGeom>
      </xdr:spPr>
    </xdr:pic>
    <xdr:clientData/>
  </xdr:twoCellAnchor>
  <xdr:twoCellAnchor editAs="oneCell">
    <xdr:from>
      <xdr:col>2</xdr:col>
      <xdr:colOff>91109</xdr:colOff>
      <xdr:row>93</xdr:row>
      <xdr:rowOff>124239</xdr:rowOff>
    </xdr:from>
    <xdr:to>
      <xdr:col>2</xdr:col>
      <xdr:colOff>1814919</xdr:colOff>
      <xdr:row>93</xdr:row>
      <xdr:rowOff>924239</xdr:rowOff>
    </xdr:to>
    <xdr:pic>
      <xdr:nvPicPr>
        <xdr:cNvPr id="96" name="Grafik 95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203174" y="83074565"/>
          <a:ext cx="1723810" cy="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140804</xdr:colOff>
      <xdr:row>95</xdr:row>
      <xdr:rowOff>33130</xdr:rowOff>
    </xdr:from>
    <xdr:to>
      <xdr:col>2</xdr:col>
      <xdr:colOff>1864614</xdr:colOff>
      <xdr:row>95</xdr:row>
      <xdr:rowOff>890273</xdr:rowOff>
    </xdr:to>
    <xdr:pic>
      <xdr:nvPicPr>
        <xdr:cNvPr id="97" name="Grafik 96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252869" y="84905021"/>
          <a:ext cx="1723810" cy="8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107674</xdr:colOff>
      <xdr:row>96</xdr:row>
      <xdr:rowOff>74544</xdr:rowOff>
    </xdr:from>
    <xdr:to>
      <xdr:col>2</xdr:col>
      <xdr:colOff>1783865</xdr:colOff>
      <xdr:row>96</xdr:row>
      <xdr:rowOff>941211</xdr:rowOff>
    </xdr:to>
    <xdr:pic>
      <xdr:nvPicPr>
        <xdr:cNvPr id="98" name="Grafik 97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219739" y="85907218"/>
          <a:ext cx="1676191" cy="8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91109</xdr:colOff>
      <xdr:row>97</xdr:row>
      <xdr:rowOff>115956</xdr:rowOff>
    </xdr:from>
    <xdr:to>
      <xdr:col>2</xdr:col>
      <xdr:colOff>1814919</xdr:colOff>
      <xdr:row>97</xdr:row>
      <xdr:rowOff>801670</xdr:rowOff>
    </xdr:to>
    <xdr:pic>
      <xdr:nvPicPr>
        <xdr:cNvPr id="99" name="Grafik 98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203174" y="86909413"/>
          <a:ext cx="1723810" cy="685714"/>
        </a:xfrm>
        <a:prstGeom prst="rect">
          <a:avLst/>
        </a:prstGeom>
      </xdr:spPr>
    </xdr:pic>
    <xdr:clientData/>
  </xdr:twoCellAnchor>
  <xdr:twoCellAnchor editAs="oneCell">
    <xdr:from>
      <xdr:col>2</xdr:col>
      <xdr:colOff>140804</xdr:colOff>
      <xdr:row>98</xdr:row>
      <xdr:rowOff>207065</xdr:rowOff>
    </xdr:from>
    <xdr:to>
      <xdr:col>2</xdr:col>
      <xdr:colOff>1845566</xdr:colOff>
      <xdr:row>98</xdr:row>
      <xdr:rowOff>864208</xdr:rowOff>
    </xdr:to>
    <xdr:pic>
      <xdr:nvPicPr>
        <xdr:cNvPr id="100" name="Grafik 99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252869" y="87961304"/>
          <a:ext cx="1704762" cy="6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82826</xdr:colOff>
      <xdr:row>99</xdr:row>
      <xdr:rowOff>115957</xdr:rowOff>
    </xdr:from>
    <xdr:to>
      <xdr:col>2</xdr:col>
      <xdr:colOff>1787588</xdr:colOff>
      <xdr:row>99</xdr:row>
      <xdr:rowOff>839767</xdr:rowOff>
    </xdr:to>
    <xdr:pic>
      <xdr:nvPicPr>
        <xdr:cNvPr id="101" name="Grafik 100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194891" y="88830979"/>
          <a:ext cx="1704762" cy="7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115957</xdr:colOff>
      <xdr:row>100</xdr:row>
      <xdr:rowOff>124239</xdr:rowOff>
    </xdr:from>
    <xdr:to>
      <xdr:col>2</xdr:col>
      <xdr:colOff>1868338</xdr:colOff>
      <xdr:row>100</xdr:row>
      <xdr:rowOff>857572</xdr:rowOff>
    </xdr:to>
    <xdr:pic>
      <xdr:nvPicPr>
        <xdr:cNvPr id="102" name="Grafik 101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228022" y="89800043"/>
          <a:ext cx="1752381" cy="733333"/>
        </a:xfrm>
        <a:prstGeom prst="rect">
          <a:avLst/>
        </a:prstGeom>
      </xdr:spPr>
    </xdr:pic>
    <xdr:clientData/>
  </xdr:twoCellAnchor>
  <xdr:twoCellAnchor editAs="oneCell">
    <xdr:from>
      <xdr:col>2</xdr:col>
      <xdr:colOff>124239</xdr:colOff>
      <xdr:row>101</xdr:row>
      <xdr:rowOff>99392</xdr:rowOff>
    </xdr:from>
    <xdr:to>
      <xdr:col>2</xdr:col>
      <xdr:colOff>1819477</xdr:colOff>
      <xdr:row>101</xdr:row>
      <xdr:rowOff>870821</xdr:rowOff>
    </xdr:to>
    <xdr:pic>
      <xdr:nvPicPr>
        <xdr:cNvPr id="103" name="Grafik 10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236304" y="90735979"/>
          <a:ext cx="1695238" cy="7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472109</xdr:colOff>
      <xdr:row>102</xdr:row>
      <xdr:rowOff>74543</xdr:rowOff>
    </xdr:from>
    <xdr:to>
      <xdr:col>2</xdr:col>
      <xdr:colOff>1706218</xdr:colOff>
      <xdr:row>102</xdr:row>
      <xdr:rowOff>904026</xdr:rowOff>
    </xdr:to>
    <xdr:pic>
      <xdr:nvPicPr>
        <xdr:cNvPr id="104" name="Grafik 103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84174" y="91671913"/>
          <a:ext cx="1234109" cy="829483"/>
        </a:xfrm>
        <a:prstGeom prst="rect">
          <a:avLst/>
        </a:prstGeom>
      </xdr:spPr>
    </xdr:pic>
    <xdr:clientData/>
  </xdr:twoCellAnchor>
  <xdr:twoCellAnchor editAs="oneCell">
    <xdr:from>
      <xdr:col>2</xdr:col>
      <xdr:colOff>331304</xdr:colOff>
      <xdr:row>103</xdr:row>
      <xdr:rowOff>24848</xdr:rowOff>
    </xdr:from>
    <xdr:to>
      <xdr:col>2</xdr:col>
      <xdr:colOff>1572039</xdr:colOff>
      <xdr:row>103</xdr:row>
      <xdr:rowOff>911087</xdr:rowOff>
    </xdr:to>
    <xdr:pic>
      <xdr:nvPicPr>
        <xdr:cNvPr id="105" name="Grafik 104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443369" y="92583000"/>
          <a:ext cx="1240735" cy="886239"/>
        </a:xfrm>
        <a:prstGeom prst="rect">
          <a:avLst/>
        </a:prstGeom>
      </xdr:spPr>
    </xdr:pic>
    <xdr:clientData/>
  </xdr:twoCellAnchor>
  <xdr:twoCellAnchor editAs="oneCell">
    <xdr:from>
      <xdr:col>2</xdr:col>
      <xdr:colOff>205107</xdr:colOff>
      <xdr:row>105</xdr:row>
      <xdr:rowOff>126200</xdr:rowOff>
    </xdr:from>
    <xdr:to>
      <xdr:col>2</xdr:col>
      <xdr:colOff>1748573</xdr:colOff>
      <xdr:row>105</xdr:row>
      <xdr:rowOff>836545</xdr:rowOff>
    </xdr:to>
    <xdr:pic>
      <xdr:nvPicPr>
        <xdr:cNvPr id="106" name="Grafik 105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5400000">
          <a:off x="2733732" y="94189357"/>
          <a:ext cx="710345" cy="1543466"/>
        </a:xfrm>
        <a:prstGeom prst="rect">
          <a:avLst/>
        </a:prstGeom>
      </xdr:spPr>
    </xdr:pic>
    <xdr:clientData/>
  </xdr:twoCellAnchor>
  <xdr:twoCellAnchor editAs="oneCell">
    <xdr:from>
      <xdr:col>2</xdr:col>
      <xdr:colOff>74544</xdr:colOff>
      <xdr:row>104</xdr:row>
      <xdr:rowOff>132522</xdr:rowOff>
    </xdr:from>
    <xdr:to>
      <xdr:col>2</xdr:col>
      <xdr:colOff>1807877</xdr:colOff>
      <xdr:row>104</xdr:row>
      <xdr:rowOff>818236</xdr:rowOff>
    </xdr:to>
    <xdr:pic>
      <xdr:nvPicPr>
        <xdr:cNvPr id="107" name="Grafik 106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186609" y="93651457"/>
          <a:ext cx="1733333" cy="685714"/>
        </a:xfrm>
        <a:prstGeom prst="rect">
          <a:avLst/>
        </a:prstGeom>
      </xdr:spPr>
    </xdr:pic>
    <xdr:clientData/>
  </xdr:twoCellAnchor>
  <xdr:twoCellAnchor editAs="oneCell">
    <xdr:from>
      <xdr:col>2</xdr:col>
      <xdr:colOff>91109</xdr:colOff>
      <xdr:row>106</xdr:row>
      <xdr:rowOff>99392</xdr:rowOff>
    </xdr:from>
    <xdr:to>
      <xdr:col>2</xdr:col>
      <xdr:colOff>1795871</xdr:colOff>
      <xdr:row>106</xdr:row>
      <xdr:rowOff>832725</xdr:rowOff>
    </xdr:to>
    <xdr:pic>
      <xdr:nvPicPr>
        <xdr:cNvPr id="108" name="Grafik 107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203174" y="95539892"/>
          <a:ext cx="1704762" cy="733333"/>
        </a:xfrm>
        <a:prstGeom prst="rect">
          <a:avLst/>
        </a:prstGeom>
      </xdr:spPr>
    </xdr:pic>
    <xdr:clientData/>
  </xdr:twoCellAnchor>
  <xdr:twoCellAnchor editAs="oneCell">
    <xdr:from>
      <xdr:col>2</xdr:col>
      <xdr:colOff>66261</xdr:colOff>
      <xdr:row>107</xdr:row>
      <xdr:rowOff>82826</xdr:rowOff>
    </xdr:from>
    <xdr:to>
      <xdr:col>2</xdr:col>
      <xdr:colOff>1790071</xdr:colOff>
      <xdr:row>107</xdr:row>
      <xdr:rowOff>882826</xdr:rowOff>
    </xdr:to>
    <xdr:pic>
      <xdr:nvPicPr>
        <xdr:cNvPr id="109" name="Grafik 108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178326" y="96484109"/>
          <a:ext cx="1723810" cy="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157370</xdr:colOff>
      <xdr:row>108</xdr:row>
      <xdr:rowOff>165652</xdr:rowOff>
    </xdr:from>
    <xdr:to>
      <xdr:col>2</xdr:col>
      <xdr:colOff>1852608</xdr:colOff>
      <xdr:row>108</xdr:row>
      <xdr:rowOff>822795</xdr:rowOff>
    </xdr:to>
    <xdr:pic>
      <xdr:nvPicPr>
        <xdr:cNvPr id="110" name="Grafik 109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269435" y="97527717"/>
          <a:ext cx="1695238" cy="6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57979</xdr:colOff>
      <xdr:row>109</xdr:row>
      <xdr:rowOff>99391</xdr:rowOff>
    </xdr:from>
    <xdr:to>
      <xdr:col>2</xdr:col>
      <xdr:colOff>1772265</xdr:colOff>
      <xdr:row>109</xdr:row>
      <xdr:rowOff>851772</xdr:rowOff>
    </xdr:to>
    <xdr:pic>
      <xdr:nvPicPr>
        <xdr:cNvPr id="111" name="Grafik 110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170044" y="98422239"/>
          <a:ext cx="1714286" cy="7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66261</xdr:colOff>
      <xdr:row>110</xdr:row>
      <xdr:rowOff>132522</xdr:rowOff>
    </xdr:from>
    <xdr:to>
      <xdr:col>2</xdr:col>
      <xdr:colOff>1790071</xdr:colOff>
      <xdr:row>110</xdr:row>
      <xdr:rowOff>884903</xdr:rowOff>
    </xdr:to>
    <xdr:pic>
      <xdr:nvPicPr>
        <xdr:cNvPr id="112" name="Grafik 111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178326" y="99416152"/>
          <a:ext cx="1723810" cy="7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99392</xdr:colOff>
      <xdr:row>111</xdr:row>
      <xdr:rowOff>165652</xdr:rowOff>
    </xdr:from>
    <xdr:to>
      <xdr:col>2</xdr:col>
      <xdr:colOff>1842249</xdr:colOff>
      <xdr:row>111</xdr:row>
      <xdr:rowOff>841843</xdr:rowOff>
    </xdr:to>
    <xdr:pic>
      <xdr:nvPicPr>
        <xdr:cNvPr id="113" name="Grafik 112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211457" y="100410065"/>
          <a:ext cx="1742857" cy="676191"/>
        </a:xfrm>
        <a:prstGeom prst="rect">
          <a:avLst/>
        </a:prstGeom>
      </xdr:spPr>
    </xdr:pic>
    <xdr:clientData/>
  </xdr:twoCellAnchor>
  <xdr:twoCellAnchor editAs="oneCell">
    <xdr:from>
      <xdr:col>2</xdr:col>
      <xdr:colOff>99392</xdr:colOff>
      <xdr:row>112</xdr:row>
      <xdr:rowOff>41413</xdr:rowOff>
    </xdr:from>
    <xdr:to>
      <xdr:col>2</xdr:col>
      <xdr:colOff>1813678</xdr:colOff>
      <xdr:row>112</xdr:row>
      <xdr:rowOff>879508</xdr:rowOff>
    </xdr:to>
    <xdr:pic>
      <xdr:nvPicPr>
        <xdr:cNvPr id="114" name="Grafik 113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211457" y="101246609"/>
          <a:ext cx="1714286" cy="838095"/>
        </a:xfrm>
        <a:prstGeom prst="rect">
          <a:avLst/>
        </a:prstGeom>
      </xdr:spPr>
    </xdr:pic>
    <xdr:clientData/>
  </xdr:twoCellAnchor>
  <xdr:twoCellAnchor editAs="oneCell">
    <xdr:from>
      <xdr:col>2</xdr:col>
      <xdr:colOff>82826</xdr:colOff>
      <xdr:row>113</xdr:row>
      <xdr:rowOff>82826</xdr:rowOff>
    </xdr:from>
    <xdr:to>
      <xdr:col>2</xdr:col>
      <xdr:colOff>1806636</xdr:colOff>
      <xdr:row>113</xdr:row>
      <xdr:rowOff>911397</xdr:rowOff>
    </xdr:to>
    <xdr:pic>
      <xdr:nvPicPr>
        <xdr:cNvPr id="115" name="Grafik 114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194891" y="102248804"/>
          <a:ext cx="1723810" cy="8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397566</xdr:colOff>
      <xdr:row>114</xdr:row>
      <xdr:rowOff>91109</xdr:rowOff>
    </xdr:from>
    <xdr:to>
      <xdr:col>2</xdr:col>
      <xdr:colOff>1695528</xdr:colOff>
      <xdr:row>114</xdr:row>
      <xdr:rowOff>877957</xdr:rowOff>
    </xdr:to>
    <xdr:pic>
      <xdr:nvPicPr>
        <xdr:cNvPr id="116" name="Grafik 115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509631" y="103217870"/>
          <a:ext cx="1297962" cy="786848"/>
        </a:xfrm>
        <a:prstGeom prst="rect">
          <a:avLst/>
        </a:prstGeom>
      </xdr:spPr>
    </xdr:pic>
    <xdr:clientData/>
  </xdr:twoCellAnchor>
  <xdr:twoCellAnchor editAs="oneCell">
    <xdr:from>
      <xdr:col>2</xdr:col>
      <xdr:colOff>389284</xdr:colOff>
      <xdr:row>115</xdr:row>
      <xdr:rowOff>74543</xdr:rowOff>
    </xdr:from>
    <xdr:to>
      <xdr:col>2</xdr:col>
      <xdr:colOff>1797328</xdr:colOff>
      <xdr:row>115</xdr:row>
      <xdr:rowOff>879140</xdr:rowOff>
    </xdr:to>
    <xdr:pic>
      <xdr:nvPicPr>
        <xdr:cNvPr id="117" name="Grafik 116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501349" y="104162086"/>
          <a:ext cx="1408044" cy="804597"/>
        </a:xfrm>
        <a:prstGeom prst="rect">
          <a:avLst/>
        </a:prstGeom>
      </xdr:spPr>
    </xdr:pic>
    <xdr:clientData/>
  </xdr:twoCellAnchor>
  <xdr:twoCellAnchor editAs="oneCell">
    <xdr:from>
      <xdr:col>2</xdr:col>
      <xdr:colOff>124239</xdr:colOff>
      <xdr:row>116</xdr:row>
      <xdr:rowOff>173935</xdr:rowOff>
    </xdr:from>
    <xdr:to>
      <xdr:col>2</xdr:col>
      <xdr:colOff>1838525</xdr:colOff>
      <xdr:row>116</xdr:row>
      <xdr:rowOff>859649</xdr:rowOff>
    </xdr:to>
    <xdr:pic>
      <xdr:nvPicPr>
        <xdr:cNvPr id="118" name="Grafik 117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236304" y="105222261"/>
          <a:ext cx="1714286" cy="685714"/>
        </a:xfrm>
        <a:prstGeom prst="rect">
          <a:avLst/>
        </a:prstGeom>
      </xdr:spPr>
    </xdr:pic>
    <xdr:clientData/>
  </xdr:twoCellAnchor>
  <xdr:twoCellAnchor editAs="oneCell">
    <xdr:from>
      <xdr:col>2</xdr:col>
      <xdr:colOff>57978</xdr:colOff>
      <xdr:row>118</xdr:row>
      <xdr:rowOff>124239</xdr:rowOff>
    </xdr:from>
    <xdr:to>
      <xdr:col>2</xdr:col>
      <xdr:colOff>1829407</xdr:colOff>
      <xdr:row>118</xdr:row>
      <xdr:rowOff>848049</xdr:rowOff>
    </xdr:to>
    <xdr:pic>
      <xdr:nvPicPr>
        <xdr:cNvPr id="119" name="Grafik 118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170043" y="107094130"/>
          <a:ext cx="1771429" cy="7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57978</xdr:colOff>
      <xdr:row>117</xdr:row>
      <xdr:rowOff>74543</xdr:rowOff>
    </xdr:from>
    <xdr:to>
      <xdr:col>2</xdr:col>
      <xdr:colOff>1791311</xdr:colOff>
      <xdr:row>117</xdr:row>
      <xdr:rowOff>826924</xdr:rowOff>
    </xdr:to>
    <xdr:pic>
      <xdr:nvPicPr>
        <xdr:cNvPr id="120" name="Grafik 119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170043" y="106083652"/>
          <a:ext cx="1733333" cy="7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74544</xdr:colOff>
      <xdr:row>119</xdr:row>
      <xdr:rowOff>173935</xdr:rowOff>
    </xdr:from>
    <xdr:to>
      <xdr:col>2</xdr:col>
      <xdr:colOff>1884068</xdr:colOff>
      <xdr:row>119</xdr:row>
      <xdr:rowOff>859649</xdr:rowOff>
    </xdr:to>
    <xdr:pic>
      <xdr:nvPicPr>
        <xdr:cNvPr id="121" name="Grafik 120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186609" y="108104609"/>
          <a:ext cx="1809524" cy="685714"/>
        </a:xfrm>
        <a:prstGeom prst="rect">
          <a:avLst/>
        </a:prstGeom>
      </xdr:spPr>
    </xdr:pic>
    <xdr:clientData/>
  </xdr:twoCellAnchor>
  <xdr:twoCellAnchor editAs="oneCell">
    <xdr:from>
      <xdr:col>2</xdr:col>
      <xdr:colOff>74543</xdr:colOff>
      <xdr:row>120</xdr:row>
      <xdr:rowOff>99392</xdr:rowOff>
    </xdr:from>
    <xdr:to>
      <xdr:col>2</xdr:col>
      <xdr:colOff>1836448</xdr:colOff>
      <xdr:row>120</xdr:row>
      <xdr:rowOff>842249</xdr:rowOff>
    </xdr:to>
    <xdr:pic>
      <xdr:nvPicPr>
        <xdr:cNvPr id="122" name="Grafik 121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186608" y="108990849"/>
          <a:ext cx="1761905" cy="7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107674</xdr:colOff>
      <xdr:row>121</xdr:row>
      <xdr:rowOff>182218</xdr:rowOff>
    </xdr:from>
    <xdr:to>
      <xdr:col>2</xdr:col>
      <xdr:colOff>1821960</xdr:colOff>
      <xdr:row>121</xdr:row>
      <xdr:rowOff>734599</xdr:rowOff>
    </xdr:to>
    <xdr:pic>
      <xdr:nvPicPr>
        <xdr:cNvPr id="123" name="Grafik 122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219739" y="110034457"/>
          <a:ext cx="1714286" cy="5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91109</xdr:colOff>
      <xdr:row>122</xdr:row>
      <xdr:rowOff>215348</xdr:rowOff>
    </xdr:from>
    <xdr:to>
      <xdr:col>2</xdr:col>
      <xdr:colOff>1738728</xdr:colOff>
      <xdr:row>122</xdr:row>
      <xdr:rowOff>710586</xdr:rowOff>
    </xdr:to>
    <xdr:pic>
      <xdr:nvPicPr>
        <xdr:cNvPr id="124" name="Grafik 123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203174" y="111028370"/>
          <a:ext cx="1647619" cy="4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115957</xdr:colOff>
      <xdr:row>123</xdr:row>
      <xdr:rowOff>173934</xdr:rowOff>
    </xdr:from>
    <xdr:to>
      <xdr:col>2</xdr:col>
      <xdr:colOff>1811195</xdr:colOff>
      <xdr:row>123</xdr:row>
      <xdr:rowOff>792982</xdr:rowOff>
    </xdr:to>
    <xdr:pic>
      <xdr:nvPicPr>
        <xdr:cNvPr id="125" name="Grafik 124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228022" y="111947738"/>
          <a:ext cx="1695238" cy="619048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107674</xdr:colOff>
      <xdr:row>124</xdr:row>
      <xdr:rowOff>198783</xdr:rowOff>
    </xdr:from>
    <xdr:to>
      <xdr:col>2</xdr:col>
      <xdr:colOff>1755293</xdr:colOff>
      <xdr:row>124</xdr:row>
      <xdr:rowOff>846402</xdr:rowOff>
    </xdr:to>
    <xdr:pic>
      <xdr:nvPicPr>
        <xdr:cNvPr id="126" name="Grafik 125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219739" y="112933370"/>
          <a:ext cx="1647619" cy="647619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107674</xdr:colOff>
      <xdr:row>125</xdr:row>
      <xdr:rowOff>240195</xdr:rowOff>
    </xdr:from>
    <xdr:to>
      <xdr:col>2</xdr:col>
      <xdr:colOff>1812436</xdr:colOff>
      <xdr:row>125</xdr:row>
      <xdr:rowOff>821147</xdr:rowOff>
    </xdr:to>
    <xdr:pic>
      <xdr:nvPicPr>
        <xdr:cNvPr id="127" name="Grafik 126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219739" y="113935565"/>
          <a:ext cx="1704762" cy="5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107674</xdr:colOff>
      <xdr:row>126</xdr:row>
      <xdr:rowOff>132522</xdr:rowOff>
    </xdr:from>
    <xdr:to>
      <xdr:col>2</xdr:col>
      <xdr:colOff>1793388</xdr:colOff>
      <xdr:row>126</xdr:row>
      <xdr:rowOff>742046</xdr:rowOff>
    </xdr:to>
    <xdr:pic>
      <xdr:nvPicPr>
        <xdr:cNvPr id="128" name="Grafik 127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219739" y="114788674"/>
          <a:ext cx="1685714" cy="6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74544</xdr:colOff>
      <xdr:row>127</xdr:row>
      <xdr:rowOff>124239</xdr:rowOff>
    </xdr:from>
    <xdr:to>
      <xdr:col>2</xdr:col>
      <xdr:colOff>1845973</xdr:colOff>
      <xdr:row>127</xdr:row>
      <xdr:rowOff>914715</xdr:rowOff>
    </xdr:to>
    <xdr:pic>
      <xdr:nvPicPr>
        <xdr:cNvPr id="129" name="Grafik 128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186609" y="115741174"/>
          <a:ext cx="1771429" cy="790476"/>
        </a:xfrm>
        <a:prstGeom prst="rect">
          <a:avLst/>
        </a:prstGeom>
      </xdr:spPr>
    </xdr:pic>
    <xdr:clientData/>
  </xdr:twoCellAnchor>
  <xdr:twoCellAnchor editAs="oneCell">
    <xdr:from>
      <xdr:col>2</xdr:col>
      <xdr:colOff>82826</xdr:colOff>
      <xdr:row>128</xdr:row>
      <xdr:rowOff>190500</xdr:rowOff>
    </xdr:from>
    <xdr:to>
      <xdr:col>2</xdr:col>
      <xdr:colOff>1901874</xdr:colOff>
      <xdr:row>128</xdr:row>
      <xdr:rowOff>828595</xdr:rowOff>
    </xdr:to>
    <xdr:pic>
      <xdr:nvPicPr>
        <xdr:cNvPr id="130" name="Grafik 129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194891" y="116768217"/>
          <a:ext cx="1819048" cy="638095"/>
        </a:xfrm>
        <a:prstGeom prst="rect">
          <a:avLst/>
        </a:prstGeom>
      </xdr:spPr>
    </xdr:pic>
    <xdr:clientData/>
  </xdr:twoCellAnchor>
  <xdr:twoCellAnchor editAs="oneCell">
    <xdr:from>
      <xdr:col>2</xdr:col>
      <xdr:colOff>66261</xdr:colOff>
      <xdr:row>129</xdr:row>
      <xdr:rowOff>265043</xdr:rowOff>
    </xdr:from>
    <xdr:to>
      <xdr:col>2</xdr:col>
      <xdr:colOff>1780547</xdr:colOff>
      <xdr:row>129</xdr:row>
      <xdr:rowOff>845995</xdr:rowOff>
    </xdr:to>
    <xdr:pic>
      <xdr:nvPicPr>
        <xdr:cNvPr id="131" name="Grafik 130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178326" y="117803543"/>
          <a:ext cx="1714286" cy="5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99391</xdr:colOff>
      <xdr:row>130</xdr:row>
      <xdr:rowOff>157370</xdr:rowOff>
    </xdr:from>
    <xdr:to>
      <xdr:col>2</xdr:col>
      <xdr:colOff>1851772</xdr:colOff>
      <xdr:row>130</xdr:row>
      <xdr:rowOff>881180</xdr:rowOff>
    </xdr:to>
    <xdr:pic>
      <xdr:nvPicPr>
        <xdr:cNvPr id="132" name="Grafik 131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211456" y="118656653"/>
          <a:ext cx="1752381" cy="7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57979</xdr:colOff>
      <xdr:row>131</xdr:row>
      <xdr:rowOff>140804</xdr:rowOff>
    </xdr:from>
    <xdr:to>
      <xdr:col>2</xdr:col>
      <xdr:colOff>1819884</xdr:colOff>
      <xdr:row>131</xdr:row>
      <xdr:rowOff>826518</xdr:rowOff>
    </xdr:to>
    <xdr:pic>
      <xdr:nvPicPr>
        <xdr:cNvPr id="133" name="Grafik 132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170044" y="119600869"/>
          <a:ext cx="1761905" cy="685714"/>
        </a:xfrm>
        <a:prstGeom prst="rect">
          <a:avLst/>
        </a:prstGeom>
      </xdr:spPr>
    </xdr:pic>
    <xdr:clientData/>
  </xdr:twoCellAnchor>
  <xdr:twoCellAnchor editAs="oneCell">
    <xdr:from>
      <xdr:col>2</xdr:col>
      <xdr:colOff>132522</xdr:colOff>
      <xdr:row>132</xdr:row>
      <xdr:rowOff>298174</xdr:rowOff>
    </xdr:from>
    <xdr:to>
      <xdr:col>2</xdr:col>
      <xdr:colOff>1780141</xdr:colOff>
      <xdr:row>132</xdr:row>
      <xdr:rowOff>841031</xdr:rowOff>
    </xdr:to>
    <xdr:pic>
      <xdr:nvPicPr>
        <xdr:cNvPr id="134" name="Grafik 133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244587" y="120719022"/>
          <a:ext cx="1647619" cy="5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74544</xdr:colOff>
      <xdr:row>133</xdr:row>
      <xdr:rowOff>223631</xdr:rowOff>
    </xdr:from>
    <xdr:to>
      <xdr:col>2</xdr:col>
      <xdr:colOff>1798354</xdr:colOff>
      <xdr:row>133</xdr:row>
      <xdr:rowOff>756964</xdr:rowOff>
    </xdr:to>
    <xdr:pic>
      <xdr:nvPicPr>
        <xdr:cNvPr id="135" name="Grafik 134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186609" y="121605261"/>
          <a:ext cx="1723810" cy="533333"/>
        </a:xfrm>
        <a:prstGeom prst="rect">
          <a:avLst/>
        </a:prstGeom>
      </xdr:spPr>
    </xdr:pic>
    <xdr:clientData/>
  </xdr:twoCellAnchor>
  <xdr:twoCellAnchor editAs="oneCell">
    <xdr:from>
      <xdr:col>2</xdr:col>
      <xdr:colOff>74544</xdr:colOff>
      <xdr:row>134</xdr:row>
      <xdr:rowOff>182217</xdr:rowOff>
    </xdr:from>
    <xdr:to>
      <xdr:col>2</xdr:col>
      <xdr:colOff>1788830</xdr:colOff>
      <xdr:row>134</xdr:row>
      <xdr:rowOff>744122</xdr:rowOff>
    </xdr:to>
    <xdr:pic>
      <xdr:nvPicPr>
        <xdr:cNvPr id="136" name="Grafik 135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186609" y="122524630"/>
          <a:ext cx="1714286" cy="5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347871</xdr:colOff>
      <xdr:row>135</xdr:row>
      <xdr:rowOff>57978</xdr:rowOff>
    </xdr:from>
    <xdr:to>
      <xdr:col>2</xdr:col>
      <xdr:colOff>1573697</xdr:colOff>
      <xdr:row>135</xdr:row>
      <xdr:rowOff>937375</xdr:rowOff>
    </xdr:to>
    <xdr:pic>
      <xdr:nvPicPr>
        <xdr:cNvPr id="137" name="Grafik 136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459936" y="123361174"/>
          <a:ext cx="1225826" cy="879397"/>
        </a:xfrm>
        <a:prstGeom prst="rect">
          <a:avLst/>
        </a:prstGeom>
      </xdr:spPr>
    </xdr:pic>
    <xdr:clientData/>
  </xdr:twoCellAnchor>
  <xdr:twoCellAnchor editAs="oneCell">
    <xdr:from>
      <xdr:col>2</xdr:col>
      <xdr:colOff>347869</xdr:colOff>
      <xdr:row>136</xdr:row>
      <xdr:rowOff>66261</xdr:rowOff>
    </xdr:from>
    <xdr:to>
      <xdr:col>2</xdr:col>
      <xdr:colOff>1524000</xdr:colOff>
      <xdr:row>136</xdr:row>
      <xdr:rowOff>893909</xdr:rowOff>
    </xdr:to>
    <xdr:pic>
      <xdr:nvPicPr>
        <xdr:cNvPr id="138" name="Grafik 137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459934" y="124330239"/>
          <a:ext cx="1176131" cy="827648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107674</xdr:colOff>
      <xdr:row>137</xdr:row>
      <xdr:rowOff>132522</xdr:rowOff>
    </xdr:from>
    <xdr:to>
      <xdr:col>2</xdr:col>
      <xdr:colOff>1774341</xdr:colOff>
      <xdr:row>137</xdr:row>
      <xdr:rowOff>846808</xdr:rowOff>
    </xdr:to>
    <xdr:pic>
      <xdr:nvPicPr>
        <xdr:cNvPr id="139" name="Grafik 138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219739" y="125357283"/>
          <a:ext cx="1666667" cy="714286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107674</xdr:colOff>
      <xdr:row>138</xdr:row>
      <xdr:rowOff>74543</xdr:rowOff>
    </xdr:from>
    <xdr:to>
      <xdr:col>2</xdr:col>
      <xdr:colOff>1783865</xdr:colOff>
      <xdr:row>138</xdr:row>
      <xdr:rowOff>807876</xdr:rowOff>
    </xdr:to>
    <xdr:pic>
      <xdr:nvPicPr>
        <xdr:cNvPr id="140" name="Grafik 139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219739" y="126260086"/>
          <a:ext cx="1676191" cy="733333"/>
        </a:xfrm>
        <a:prstGeom prst="rect">
          <a:avLst/>
        </a:prstGeom>
      </xdr:spPr>
    </xdr:pic>
    <xdr:clientData/>
  </xdr:twoCellAnchor>
  <xdr:twoCellAnchor editAs="oneCell">
    <xdr:from>
      <xdr:col>2</xdr:col>
      <xdr:colOff>66260</xdr:colOff>
      <xdr:row>139</xdr:row>
      <xdr:rowOff>82826</xdr:rowOff>
    </xdr:from>
    <xdr:to>
      <xdr:col>2</xdr:col>
      <xdr:colOff>1809117</xdr:colOff>
      <xdr:row>139</xdr:row>
      <xdr:rowOff>816159</xdr:rowOff>
    </xdr:to>
    <xdr:pic>
      <xdr:nvPicPr>
        <xdr:cNvPr id="141" name="Grafik 140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178325" y="127229152"/>
          <a:ext cx="1742857" cy="733333"/>
        </a:xfrm>
        <a:prstGeom prst="rect">
          <a:avLst/>
        </a:prstGeom>
      </xdr:spPr>
    </xdr:pic>
    <xdr:clientData/>
  </xdr:twoCellAnchor>
  <xdr:twoCellAnchor editAs="oneCell">
    <xdr:from>
      <xdr:col>2</xdr:col>
      <xdr:colOff>99392</xdr:colOff>
      <xdr:row>140</xdr:row>
      <xdr:rowOff>74544</xdr:rowOff>
    </xdr:from>
    <xdr:to>
      <xdr:col>2</xdr:col>
      <xdr:colOff>1851773</xdr:colOff>
      <xdr:row>140</xdr:row>
      <xdr:rowOff>769782</xdr:rowOff>
    </xdr:to>
    <xdr:pic>
      <xdr:nvPicPr>
        <xdr:cNvPr id="142" name="Grafik 141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211457" y="128181653"/>
          <a:ext cx="1752381" cy="6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99391</xdr:colOff>
      <xdr:row>141</xdr:row>
      <xdr:rowOff>132521</xdr:rowOff>
    </xdr:from>
    <xdr:to>
      <xdr:col>2</xdr:col>
      <xdr:colOff>1756534</xdr:colOff>
      <xdr:row>141</xdr:row>
      <xdr:rowOff>818235</xdr:rowOff>
    </xdr:to>
    <xdr:pic>
      <xdr:nvPicPr>
        <xdr:cNvPr id="143" name="Grafik 142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211456" y="129200412"/>
          <a:ext cx="1657143" cy="685714"/>
        </a:xfrm>
        <a:prstGeom prst="rect">
          <a:avLst/>
        </a:prstGeom>
      </xdr:spPr>
    </xdr:pic>
    <xdr:clientData/>
  </xdr:twoCellAnchor>
  <xdr:twoCellAnchor editAs="oneCell">
    <xdr:from>
      <xdr:col>2</xdr:col>
      <xdr:colOff>140804</xdr:colOff>
      <xdr:row>142</xdr:row>
      <xdr:rowOff>132522</xdr:rowOff>
    </xdr:from>
    <xdr:to>
      <xdr:col>2</xdr:col>
      <xdr:colOff>1826518</xdr:colOff>
      <xdr:row>142</xdr:row>
      <xdr:rowOff>818236</xdr:rowOff>
    </xdr:to>
    <xdr:pic>
      <xdr:nvPicPr>
        <xdr:cNvPr id="144" name="Grafik 143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252869" y="130161196"/>
          <a:ext cx="1685714" cy="685714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</xdr:colOff>
      <xdr:row>143</xdr:row>
      <xdr:rowOff>248478</xdr:rowOff>
    </xdr:from>
    <xdr:to>
      <xdr:col>2</xdr:col>
      <xdr:colOff>1783864</xdr:colOff>
      <xdr:row>143</xdr:row>
      <xdr:rowOff>810383</xdr:rowOff>
    </xdr:to>
    <xdr:pic>
      <xdr:nvPicPr>
        <xdr:cNvPr id="145" name="Grafik 144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219738" y="131237935"/>
          <a:ext cx="1676191" cy="5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91109</xdr:colOff>
      <xdr:row>144</xdr:row>
      <xdr:rowOff>132521</xdr:rowOff>
    </xdr:from>
    <xdr:to>
      <xdr:col>2</xdr:col>
      <xdr:colOff>1776823</xdr:colOff>
      <xdr:row>144</xdr:row>
      <xdr:rowOff>761092</xdr:rowOff>
    </xdr:to>
    <xdr:pic>
      <xdr:nvPicPr>
        <xdr:cNvPr id="146" name="Grafik 145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203174" y="132082760"/>
          <a:ext cx="1685714" cy="6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91108</xdr:colOff>
      <xdr:row>145</xdr:row>
      <xdr:rowOff>273326</xdr:rowOff>
    </xdr:from>
    <xdr:to>
      <xdr:col>2</xdr:col>
      <xdr:colOff>1814918</xdr:colOff>
      <xdr:row>145</xdr:row>
      <xdr:rowOff>806659</xdr:rowOff>
    </xdr:to>
    <xdr:pic>
      <xdr:nvPicPr>
        <xdr:cNvPr id="147" name="Grafik 146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203173" y="133184348"/>
          <a:ext cx="1723810" cy="533333"/>
        </a:xfrm>
        <a:prstGeom prst="rect">
          <a:avLst/>
        </a:prstGeom>
      </xdr:spPr>
    </xdr:pic>
    <xdr:clientData/>
  </xdr:twoCellAnchor>
  <xdr:twoCellAnchor editAs="oneCell">
    <xdr:from>
      <xdr:col>2</xdr:col>
      <xdr:colOff>115956</xdr:colOff>
      <xdr:row>146</xdr:row>
      <xdr:rowOff>132522</xdr:rowOff>
    </xdr:from>
    <xdr:to>
      <xdr:col>2</xdr:col>
      <xdr:colOff>1887385</xdr:colOff>
      <xdr:row>146</xdr:row>
      <xdr:rowOff>713474</xdr:rowOff>
    </xdr:to>
    <xdr:pic>
      <xdr:nvPicPr>
        <xdr:cNvPr id="148" name="Grafik 147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228021" y="134004326"/>
          <a:ext cx="1771429" cy="5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91109</xdr:colOff>
      <xdr:row>147</xdr:row>
      <xdr:rowOff>231913</xdr:rowOff>
    </xdr:from>
    <xdr:to>
      <xdr:col>2</xdr:col>
      <xdr:colOff>1795871</xdr:colOff>
      <xdr:row>147</xdr:row>
      <xdr:rowOff>784294</xdr:rowOff>
    </xdr:to>
    <xdr:pic>
      <xdr:nvPicPr>
        <xdr:cNvPr id="149" name="Grafik 148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203174" y="135064500"/>
          <a:ext cx="1704762" cy="5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91109</xdr:colOff>
      <xdr:row>148</xdr:row>
      <xdr:rowOff>165652</xdr:rowOff>
    </xdr:from>
    <xdr:to>
      <xdr:col>2</xdr:col>
      <xdr:colOff>1824442</xdr:colOff>
      <xdr:row>148</xdr:row>
      <xdr:rowOff>794223</xdr:rowOff>
    </xdr:to>
    <xdr:pic>
      <xdr:nvPicPr>
        <xdr:cNvPr id="150" name="Grafik 149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203174" y="135959022"/>
          <a:ext cx="1733333" cy="6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149087</xdr:colOff>
      <xdr:row>149</xdr:row>
      <xdr:rowOff>231913</xdr:rowOff>
    </xdr:from>
    <xdr:to>
      <xdr:col>2</xdr:col>
      <xdr:colOff>1768135</xdr:colOff>
      <xdr:row>149</xdr:row>
      <xdr:rowOff>812865</xdr:rowOff>
    </xdr:to>
    <xdr:pic>
      <xdr:nvPicPr>
        <xdr:cNvPr id="151" name="Grafik 15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261152" y="136986065"/>
          <a:ext cx="1619048" cy="5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115956</xdr:colOff>
      <xdr:row>150</xdr:row>
      <xdr:rowOff>223630</xdr:rowOff>
    </xdr:from>
    <xdr:to>
      <xdr:col>2</xdr:col>
      <xdr:colOff>1906432</xdr:colOff>
      <xdr:row>150</xdr:row>
      <xdr:rowOff>776011</xdr:rowOff>
    </xdr:to>
    <xdr:pic>
      <xdr:nvPicPr>
        <xdr:cNvPr id="152" name="Grafik 15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228021" y="137938565"/>
          <a:ext cx="1790476" cy="5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132522</xdr:colOff>
      <xdr:row>152</xdr:row>
      <xdr:rowOff>231913</xdr:rowOff>
    </xdr:from>
    <xdr:to>
      <xdr:col>2</xdr:col>
      <xdr:colOff>1856332</xdr:colOff>
      <xdr:row>152</xdr:row>
      <xdr:rowOff>803342</xdr:rowOff>
    </xdr:to>
    <xdr:pic>
      <xdr:nvPicPr>
        <xdr:cNvPr id="153" name="Grafik 152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244587" y="138907630"/>
          <a:ext cx="1723810" cy="5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107674</xdr:colOff>
      <xdr:row>153</xdr:row>
      <xdr:rowOff>173935</xdr:rowOff>
    </xdr:from>
    <xdr:to>
      <xdr:col>2</xdr:col>
      <xdr:colOff>1774341</xdr:colOff>
      <xdr:row>153</xdr:row>
      <xdr:rowOff>735840</xdr:rowOff>
    </xdr:to>
    <xdr:pic>
      <xdr:nvPicPr>
        <xdr:cNvPr id="154" name="Grafik 153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219739" y="139810435"/>
          <a:ext cx="1666667" cy="5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91109</xdr:colOff>
      <xdr:row>154</xdr:row>
      <xdr:rowOff>198783</xdr:rowOff>
    </xdr:from>
    <xdr:to>
      <xdr:col>2</xdr:col>
      <xdr:colOff>1786347</xdr:colOff>
      <xdr:row>154</xdr:row>
      <xdr:rowOff>760688</xdr:rowOff>
    </xdr:to>
    <xdr:pic>
      <xdr:nvPicPr>
        <xdr:cNvPr id="155" name="Grafik 154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203174" y="140796066"/>
          <a:ext cx="1695238" cy="5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82826</xdr:colOff>
      <xdr:row>155</xdr:row>
      <xdr:rowOff>256760</xdr:rowOff>
    </xdr:from>
    <xdr:to>
      <xdr:col>2</xdr:col>
      <xdr:colOff>1759017</xdr:colOff>
      <xdr:row>155</xdr:row>
      <xdr:rowOff>713903</xdr:rowOff>
    </xdr:to>
    <xdr:pic>
      <xdr:nvPicPr>
        <xdr:cNvPr id="156" name="Grafik 155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194891" y="141814825"/>
          <a:ext cx="1676191" cy="4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91109</xdr:colOff>
      <xdr:row>156</xdr:row>
      <xdr:rowOff>149087</xdr:rowOff>
    </xdr:from>
    <xdr:to>
      <xdr:col>2</xdr:col>
      <xdr:colOff>1824442</xdr:colOff>
      <xdr:row>156</xdr:row>
      <xdr:rowOff>768135</xdr:rowOff>
    </xdr:to>
    <xdr:pic>
      <xdr:nvPicPr>
        <xdr:cNvPr id="157" name="Grafik 156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203174" y="142667935"/>
          <a:ext cx="1733333" cy="619048"/>
        </a:xfrm>
        <a:prstGeom prst="rect">
          <a:avLst/>
        </a:prstGeom>
      </xdr:spPr>
    </xdr:pic>
    <xdr:clientData/>
  </xdr:twoCellAnchor>
  <xdr:twoCellAnchor editAs="oneCell">
    <xdr:from>
      <xdr:col>2</xdr:col>
      <xdr:colOff>99391</xdr:colOff>
      <xdr:row>157</xdr:row>
      <xdr:rowOff>265043</xdr:rowOff>
    </xdr:from>
    <xdr:to>
      <xdr:col>2</xdr:col>
      <xdr:colOff>1756534</xdr:colOff>
      <xdr:row>157</xdr:row>
      <xdr:rowOff>693614</xdr:rowOff>
    </xdr:to>
    <xdr:pic>
      <xdr:nvPicPr>
        <xdr:cNvPr id="158" name="Grafik 157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211456" y="143744673"/>
          <a:ext cx="1657143" cy="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124239</xdr:colOff>
      <xdr:row>77</xdr:row>
      <xdr:rowOff>132523</xdr:rowOff>
    </xdr:from>
    <xdr:to>
      <xdr:col>2</xdr:col>
      <xdr:colOff>1857572</xdr:colOff>
      <xdr:row>77</xdr:row>
      <xdr:rowOff>799190</xdr:rowOff>
    </xdr:to>
    <xdr:pic>
      <xdr:nvPicPr>
        <xdr:cNvPr id="159" name="Grafik 158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236304" y="67710327"/>
          <a:ext cx="1733333" cy="6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49696</xdr:colOff>
      <xdr:row>158</xdr:row>
      <xdr:rowOff>165652</xdr:rowOff>
    </xdr:from>
    <xdr:to>
      <xdr:col>2</xdr:col>
      <xdr:colOff>1802077</xdr:colOff>
      <xdr:row>158</xdr:row>
      <xdr:rowOff>756128</xdr:rowOff>
    </xdr:to>
    <xdr:pic>
      <xdr:nvPicPr>
        <xdr:cNvPr id="160" name="Grafik 159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161761" y="144606065"/>
          <a:ext cx="1752381" cy="590476"/>
        </a:xfrm>
        <a:prstGeom prst="rect">
          <a:avLst/>
        </a:prstGeom>
      </xdr:spPr>
    </xdr:pic>
    <xdr:clientData/>
  </xdr:twoCellAnchor>
  <xdr:twoCellAnchor editAs="oneCell">
    <xdr:from>
      <xdr:col>2</xdr:col>
      <xdr:colOff>57978</xdr:colOff>
      <xdr:row>159</xdr:row>
      <xdr:rowOff>215347</xdr:rowOff>
    </xdr:from>
    <xdr:to>
      <xdr:col>2</xdr:col>
      <xdr:colOff>1800835</xdr:colOff>
      <xdr:row>159</xdr:row>
      <xdr:rowOff>720109</xdr:rowOff>
    </xdr:to>
    <xdr:pic>
      <xdr:nvPicPr>
        <xdr:cNvPr id="161" name="Grafik 160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170043" y="145616543"/>
          <a:ext cx="1742857" cy="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82826</xdr:colOff>
      <xdr:row>160</xdr:row>
      <xdr:rowOff>289891</xdr:rowOff>
    </xdr:from>
    <xdr:to>
      <xdr:col>2</xdr:col>
      <xdr:colOff>1816159</xdr:colOff>
      <xdr:row>160</xdr:row>
      <xdr:rowOff>804177</xdr:rowOff>
    </xdr:to>
    <xdr:pic>
      <xdr:nvPicPr>
        <xdr:cNvPr id="162" name="Grafik 161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194891" y="146651869"/>
          <a:ext cx="1733333" cy="514286"/>
        </a:xfrm>
        <a:prstGeom prst="rect">
          <a:avLst/>
        </a:prstGeom>
      </xdr:spPr>
    </xdr:pic>
    <xdr:clientData/>
  </xdr:twoCellAnchor>
  <xdr:twoCellAnchor editAs="oneCell">
    <xdr:from>
      <xdr:col>2</xdr:col>
      <xdr:colOff>422413</xdr:colOff>
      <xdr:row>161</xdr:row>
      <xdr:rowOff>66261</xdr:rowOff>
    </xdr:from>
    <xdr:to>
      <xdr:col>2</xdr:col>
      <xdr:colOff>1623391</xdr:colOff>
      <xdr:row>161</xdr:row>
      <xdr:rowOff>894304</xdr:rowOff>
    </xdr:to>
    <xdr:pic>
      <xdr:nvPicPr>
        <xdr:cNvPr id="163" name="Grafik 162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534478" y="147389022"/>
          <a:ext cx="1200978" cy="828043"/>
        </a:xfrm>
        <a:prstGeom prst="rect">
          <a:avLst/>
        </a:prstGeom>
      </xdr:spPr>
    </xdr:pic>
    <xdr:clientData/>
  </xdr:twoCellAnchor>
  <xdr:twoCellAnchor editAs="oneCell">
    <xdr:from>
      <xdr:col>2</xdr:col>
      <xdr:colOff>314739</xdr:colOff>
      <xdr:row>162</xdr:row>
      <xdr:rowOff>190501</xdr:rowOff>
    </xdr:from>
    <xdr:to>
      <xdr:col>2</xdr:col>
      <xdr:colOff>1797326</xdr:colOff>
      <xdr:row>162</xdr:row>
      <xdr:rowOff>790275</xdr:rowOff>
    </xdr:to>
    <xdr:pic>
      <xdr:nvPicPr>
        <xdr:cNvPr id="165" name="Grafik 164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426804" y="148474044"/>
          <a:ext cx="1482587" cy="599774"/>
        </a:xfrm>
        <a:prstGeom prst="rect">
          <a:avLst/>
        </a:prstGeom>
      </xdr:spPr>
    </xdr:pic>
    <xdr:clientData/>
  </xdr:twoCellAnchor>
  <xdr:twoCellAnchor editAs="oneCell">
    <xdr:from>
      <xdr:col>2</xdr:col>
      <xdr:colOff>364434</xdr:colOff>
      <xdr:row>164</xdr:row>
      <xdr:rowOff>41413</xdr:rowOff>
    </xdr:from>
    <xdr:to>
      <xdr:col>2</xdr:col>
      <xdr:colOff>1598543</xdr:colOff>
      <xdr:row>164</xdr:row>
      <xdr:rowOff>926359</xdr:rowOff>
    </xdr:to>
    <xdr:pic>
      <xdr:nvPicPr>
        <xdr:cNvPr id="166" name="Grafik 165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476499" y="150246522"/>
          <a:ext cx="1234109" cy="884946"/>
        </a:xfrm>
        <a:prstGeom prst="rect">
          <a:avLst/>
        </a:prstGeom>
      </xdr:spPr>
    </xdr:pic>
    <xdr:clientData/>
  </xdr:twoCellAnchor>
  <xdr:twoCellAnchor editAs="oneCell">
    <xdr:from>
      <xdr:col>2</xdr:col>
      <xdr:colOff>298174</xdr:colOff>
      <xdr:row>163</xdr:row>
      <xdr:rowOff>16565</xdr:rowOff>
    </xdr:from>
    <xdr:to>
      <xdr:col>2</xdr:col>
      <xdr:colOff>1681370</xdr:colOff>
      <xdr:row>163</xdr:row>
      <xdr:rowOff>890494</xdr:rowOff>
    </xdr:to>
    <xdr:pic>
      <xdr:nvPicPr>
        <xdr:cNvPr id="167" name="Grafik 16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410239" y="149260891"/>
          <a:ext cx="1383196" cy="873929"/>
        </a:xfrm>
        <a:prstGeom prst="rect">
          <a:avLst/>
        </a:prstGeom>
      </xdr:spPr>
    </xdr:pic>
    <xdr:clientData/>
  </xdr:twoCellAnchor>
  <xdr:twoCellAnchor editAs="oneCell">
    <xdr:from>
      <xdr:col>2</xdr:col>
      <xdr:colOff>149087</xdr:colOff>
      <xdr:row>165</xdr:row>
      <xdr:rowOff>115957</xdr:rowOff>
    </xdr:from>
    <xdr:to>
      <xdr:col>2</xdr:col>
      <xdr:colOff>1725817</xdr:colOff>
      <xdr:row>165</xdr:row>
      <xdr:rowOff>836544</xdr:rowOff>
    </xdr:to>
    <xdr:pic>
      <xdr:nvPicPr>
        <xdr:cNvPr id="168" name="Grafik 16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261152" y="151281848"/>
          <a:ext cx="1576730" cy="720587"/>
        </a:xfrm>
        <a:prstGeom prst="rect">
          <a:avLst/>
        </a:prstGeom>
      </xdr:spPr>
    </xdr:pic>
    <xdr:clientData/>
  </xdr:twoCellAnchor>
  <xdr:twoCellAnchor editAs="oneCell">
    <xdr:from>
      <xdr:col>2</xdr:col>
      <xdr:colOff>99391</xdr:colOff>
      <xdr:row>166</xdr:row>
      <xdr:rowOff>66260</xdr:rowOff>
    </xdr:from>
    <xdr:to>
      <xdr:col>2</xdr:col>
      <xdr:colOff>1804153</xdr:colOff>
      <xdr:row>166</xdr:row>
      <xdr:rowOff>837689</xdr:rowOff>
    </xdr:to>
    <xdr:pic>
      <xdr:nvPicPr>
        <xdr:cNvPr id="169" name="Grafik 168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211456" y="152192934"/>
          <a:ext cx="1704762" cy="7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82826</xdr:colOff>
      <xdr:row>167</xdr:row>
      <xdr:rowOff>41413</xdr:rowOff>
    </xdr:from>
    <xdr:to>
      <xdr:col>2</xdr:col>
      <xdr:colOff>1825683</xdr:colOff>
      <xdr:row>167</xdr:row>
      <xdr:rowOff>908080</xdr:rowOff>
    </xdr:to>
    <xdr:pic>
      <xdr:nvPicPr>
        <xdr:cNvPr id="170" name="Grafik 16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194891" y="153128870"/>
          <a:ext cx="1742857" cy="8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107674</xdr:colOff>
      <xdr:row>168</xdr:row>
      <xdr:rowOff>74543</xdr:rowOff>
    </xdr:from>
    <xdr:to>
      <xdr:col>2</xdr:col>
      <xdr:colOff>1681370</xdr:colOff>
      <xdr:row>168</xdr:row>
      <xdr:rowOff>928073</xdr:rowOff>
    </xdr:to>
    <xdr:pic>
      <xdr:nvPicPr>
        <xdr:cNvPr id="171" name="Grafik 17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219739" y="154122782"/>
          <a:ext cx="1573696" cy="853530"/>
        </a:xfrm>
        <a:prstGeom prst="rect">
          <a:avLst/>
        </a:prstGeom>
      </xdr:spPr>
    </xdr:pic>
    <xdr:clientData/>
  </xdr:twoCellAnchor>
  <xdr:twoCellAnchor editAs="oneCell">
    <xdr:from>
      <xdr:col>2</xdr:col>
      <xdr:colOff>82826</xdr:colOff>
      <xdr:row>169</xdr:row>
      <xdr:rowOff>248479</xdr:rowOff>
    </xdr:from>
    <xdr:to>
      <xdr:col>2</xdr:col>
      <xdr:colOff>1825683</xdr:colOff>
      <xdr:row>169</xdr:row>
      <xdr:rowOff>734193</xdr:rowOff>
    </xdr:to>
    <xdr:pic>
      <xdr:nvPicPr>
        <xdr:cNvPr id="172" name="Grafik 171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194891" y="155257501"/>
          <a:ext cx="1742857" cy="485714"/>
        </a:xfrm>
        <a:prstGeom prst="rect">
          <a:avLst/>
        </a:prstGeom>
      </xdr:spPr>
    </xdr:pic>
    <xdr:clientData/>
  </xdr:twoCellAnchor>
  <xdr:twoCellAnchor editAs="oneCell">
    <xdr:from>
      <xdr:col>2</xdr:col>
      <xdr:colOff>115957</xdr:colOff>
      <xdr:row>171</xdr:row>
      <xdr:rowOff>157369</xdr:rowOff>
    </xdr:from>
    <xdr:to>
      <xdr:col>2</xdr:col>
      <xdr:colOff>1888435</xdr:colOff>
      <xdr:row>171</xdr:row>
      <xdr:rowOff>738510</xdr:rowOff>
    </xdr:to>
    <xdr:pic>
      <xdr:nvPicPr>
        <xdr:cNvPr id="173" name="Grafik 172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228022" y="157087956"/>
          <a:ext cx="1772478" cy="581141"/>
        </a:xfrm>
        <a:prstGeom prst="rect">
          <a:avLst/>
        </a:prstGeom>
      </xdr:spPr>
    </xdr:pic>
    <xdr:clientData/>
  </xdr:twoCellAnchor>
  <xdr:twoCellAnchor editAs="oneCell">
    <xdr:from>
      <xdr:col>2</xdr:col>
      <xdr:colOff>132521</xdr:colOff>
      <xdr:row>170</xdr:row>
      <xdr:rowOff>198782</xdr:rowOff>
    </xdr:from>
    <xdr:to>
      <xdr:col>2</xdr:col>
      <xdr:colOff>1789664</xdr:colOff>
      <xdr:row>170</xdr:row>
      <xdr:rowOff>808306</xdr:rowOff>
    </xdr:to>
    <xdr:pic>
      <xdr:nvPicPr>
        <xdr:cNvPr id="174" name="Grafik 173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244586" y="156168586"/>
          <a:ext cx="1657143" cy="6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82827</xdr:colOff>
      <xdr:row>172</xdr:row>
      <xdr:rowOff>149087</xdr:rowOff>
    </xdr:from>
    <xdr:to>
      <xdr:col>2</xdr:col>
      <xdr:colOff>1806637</xdr:colOff>
      <xdr:row>172</xdr:row>
      <xdr:rowOff>825278</xdr:rowOff>
    </xdr:to>
    <xdr:pic>
      <xdr:nvPicPr>
        <xdr:cNvPr id="175" name="Grafik 174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194892" y="158040457"/>
          <a:ext cx="1723810" cy="676191"/>
        </a:xfrm>
        <a:prstGeom prst="rect">
          <a:avLst/>
        </a:prstGeom>
      </xdr:spPr>
    </xdr:pic>
    <xdr:clientData/>
  </xdr:twoCellAnchor>
  <xdr:twoCellAnchor editAs="oneCell">
    <xdr:from>
      <xdr:col>2</xdr:col>
      <xdr:colOff>57978</xdr:colOff>
      <xdr:row>173</xdr:row>
      <xdr:rowOff>140805</xdr:rowOff>
    </xdr:from>
    <xdr:to>
      <xdr:col>2</xdr:col>
      <xdr:colOff>1819883</xdr:colOff>
      <xdr:row>173</xdr:row>
      <xdr:rowOff>788424</xdr:rowOff>
    </xdr:to>
    <xdr:pic>
      <xdr:nvPicPr>
        <xdr:cNvPr id="176" name="Grafik 175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170043" y="158992957"/>
          <a:ext cx="1761905" cy="647619"/>
        </a:xfrm>
        <a:prstGeom prst="rect">
          <a:avLst/>
        </a:prstGeom>
      </xdr:spPr>
    </xdr:pic>
    <xdr:clientData/>
  </xdr:twoCellAnchor>
  <xdr:twoCellAnchor editAs="oneCell">
    <xdr:from>
      <xdr:col>2</xdr:col>
      <xdr:colOff>99391</xdr:colOff>
      <xdr:row>174</xdr:row>
      <xdr:rowOff>190500</xdr:rowOff>
    </xdr:from>
    <xdr:to>
      <xdr:col>2</xdr:col>
      <xdr:colOff>1842248</xdr:colOff>
      <xdr:row>174</xdr:row>
      <xdr:rowOff>838119</xdr:rowOff>
    </xdr:to>
    <xdr:pic>
      <xdr:nvPicPr>
        <xdr:cNvPr id="177" name="Grafik 176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211456" y="160003435"/>
          <a:ext cx="1742857" cy="647619"/>
        </a:xfrm>
        <a:prstGeom prst="rect">
          <a:avLst/>
        </a:prstGeom>
      </xdr:spPr>
    </xdr:pic>
    <xdr:clientData/>
  </xdr:twoCellAnchor>
  <xdr:twoCellAnchor editAs="oneCell">
    <xdr:from>
      <xdr:col>2</xdr:col>
      <xdr:colOff>140804</xdr:colOff>
      <xdr:row>175</xdr:row>
      <xdr:rowOff>173935</xdr:rowOff>
    </xdr:from>
    <xdr:to>
      <xdr:col>2</xdr:col>
      <xdr:colOff>1816995</xdr:colOff>
      <xdr:row>175</xdr:row>
      <xdr:rowOff>802506</xdr:rowOff>
    </xdr:to>
    <xdr:pic>
      <xdr:nvPicPr>
        <xdr:cNvPr id="178" name="Grafik 177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252869" y="160947652"/>
          <a:ext cx="1676191" cy="6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140804</xdr:colOff>
      <xdr:row>176</xdr:row>
      <xdr:rowOff>182218</xdr:rowOff>
    </xdr:from>
    <xdr:to>
      <xdr:col>2</xdr:col>
      <xdr:colOff>1816995</xdr:colOff>
      <xdr:row>176</xdr:row>
      <xdr:rowOff>753647</xdr:rowOff>
    </xdr:to>
    <xdr:pic>
      <xdr:nvPicPr>
        <xdr:cNvPr id="179" name="Grafik 178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2252869" y="161916718"/>
          <a:ext cx="1676191" cy="5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91108</xdr:colOff>
      <xdr:row>177</xdr:row>
      <xdr:rowOff>223630</xdr:rowOff>
    </xdr:from>
    <xdr:to>
      <xdr:col>2</xdr:col>
      <xdr:colOff>1795870</xdr:colOff>
      <xdr:row>177</xdr:row>
      <xdr:rowOff>766487</xdr:rowOff>
    </xdr:to>
    <xdr:pic>
      <xdr:nvPicPr>
        <xdr:cNvPr id="180" name="Grafik 179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2203173" y="162918913"/>
          <a:ext cx="1704762" cy="5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124240</xdr:colOff>
      <xdr:row>178</xdr:row>
      <xdr:rowOff>223630</xdr:rowOff>
    </xdr:from>
    <xdr:to>
      <xdr:col>2</xdr:col>
      <xdr:colOff>1829002</xdr:colOff>
      <xdr:row>178</xdr:row>
      <xdr:rowOff>804582</xdr:rowOff>
    </xdr:to>
    <xdr:pic>
      <xdr:nvPicPr>
        <xdr:cNvPr id="181" name="Grafik 180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236305" y="163879695"/>
          <a:ext cx="1704762" cy="5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99391</xdr:colOff>
      <xdr:row>179</xdr:row>
      <xdr:rowOff>182217</xdr:rowOff>
    </xdr:from>
    <xdr:to>
      <xdr:col>2</xdr:col>
      <xdr:colOff>1813677</xdr:colOff>
      <xdr:row>179</xdr:row>
      <xdr:rowOff>734598</xdr:rowOff>
    </xdr:to>
    <xdr:pic>
      <xdr:nvPicPr>
        <xdr:cNvPr id="182" name="Grafik 181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211456" y="164799065"/>
          <a:ext cx="1714286" cy="5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99391</xdr:colOff>
      <xdr:row>180</xdr:row>
      <xdr:rowOff>190500</xdr:rowOff>
    </xdr:from>
    <xdr:to>
      <xdr:col>2</xdr:col>
      <xdr:colOff>1766058</xdr:colOff>
      <xdr:row>180</xdr:row>
      <xdr:rowOff>800024</xdr:rowOff>
    </xdr:to>
    <xdr:pic>
      <xdr:nvPicPr>
        <xdr:cNvPr id="183" name="Grafik 182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211456" y="165768130"/>
          <a:ext cx="1666667" cy="6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157369</xdr:colOff>
      <xdr:row>181</xdr:row>
      <xdr:rowOff>190500</xdr:rowOff>
    </xdr:from>
    <xdr:to>
      <xdr:col>2</xdr:col>
      <xdr:colOff>1804988</xdr:colOff>
      <xdr:row>181</xdr:row>
      <xdr:rowOff>752405</xdr:rowOff>
    </xdr:to>
    <xdr:pic>
      <xdr:nvPicPr>
        <xdr:cNvPr id="184" name="Grafik 183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269434" y="166728913"/>
          <a:ext cx="1647619" cy="5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74544</xdr:colOff>
      <xdr:row>182</xdr:row>
      <xdr:rowOff>223630</xdr:rowOff>
    </xdr:from>
    <xdr:to>
      <xdr:col>2</xdr:col>
      <xdr:colOff>1807877</xdr:colOff>
      <xdr:row>182</xdr:row>
      <xdr:rowOff>728392</xdr:rowOff>
    </xdr:to>
    <xdr:pic>
      <xdr:nvPicPr>
        <xdr:cNvPr id="185" name="Grafik 184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186609" y="167722826"/>
          <a:ext cx="1733333" cy="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183</xdr:row>
      <xdr:rowOff>66261</xdr:rowOff>
    </xdr:from>
    <xdr:to>
      <xdr:col>2</xdr:col>
      <xdr:colOff>1490869</xdr:colOff>
      <xdr:row>183</xdr:row>
      <xdr:rowOff>930791</xdr:rowOff>
    </xdr:to>
    <xdr:pic>
      <xdr:nvPicPr>
        <xdr:cNvPr id="186" name="Grafik 185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493065" y="168526239"/>
          <a:ext cx="1109869" cy="864530"/>
        </a:xfrm>
        <a:prstGeom prst="rect">
          <a:avLst/>
        </a:prstGeom>
      </xdr:spPr>
    </xdr:pic>
    <xdr:clientData/>
  </xdr:twoCellAnchor>
  <xdr:twoCellAnchor editAs="oneCell">
    <xdr:from>
      <xdr:col>2</xdr:col>
      <xdr:colOff>405848</xdr:colOff>
      <xdr:row>184</xdr:row>
      <xdr:rowOff>49696</xdr:rowOff>
    </xdr:from>
    <xdr:to>
      <xdr:col>2</xdr:col>
      <xdr:colOff>1482587</xdr:colOff>
      <xdr:row>184</xdr:row>
      <xdr:rowOff>912245</xdr:rowOff>
    </xdr:to>
    <xdr:pic>
      <xdr:nvPicPr>
        <xdr:cNvPr id="187" name="Grafik 186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517913" y="169470457"/>
          <a:ext cx="1076739" cy="862549"/>
        </a:xfrm>
        <a:prstGeom prst="rect">
          <a:avLst/>
        </a:prstGeom>
      </xdr:spPr>
    </xdr:pic>
    <xdr:clientData/>
  </xdr:twoCellAnchor>
  <xdr:twoCellAnchor editAs="oneCell">
    <xdr:from>
      <xdr:col>2</xdr:col>
      <xdr:colOff>57978</xdr:colOff>
      <xdr:row>187</xdr:row>
      <xdr:rowOff>82826</xdr:rowOff>
    </xdr:from>
    <xdr:to>
      <xdr:col>2</xdr:col>
      <xdr:colOff>1734169</xdr:colOff>
      <xdr:row>187</xdr:row>
      <xdr:rowOff>654255</xdr:rowOff>
    </xdr:to>
    <xdr:pic>
      <xdr:nvPicPr>
        <xdr:cNvPr id="188" name="Grafik 187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170043" y="172385935"/>
          <a:ext cx="1676191" cy="5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132521</xdr:colOff>
      <xdr:row>185</xdr:row>
      <xdr:rowOff>182217</xdr:rowOff>
    </xdr:from>
    <xdr:to>
      <xdr:col>2</xdr:col>
      <xdr:colOff>1770616</xdr:colOff>
      <xdr:row>185</xdr:row>
      <xdr:rowOff>772693</xdr:rowOff>
    </xdr:to>
    <xdr:pic>
      <xdr:nvPicPr>
        <xdr:cNvPr id="189" name="Grafik 188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244586" y="170563760"/>
          <a:ext cx="1638095" cy="590476"/>
        </a:xfrm>
        <a:prstGeom prst="rect">
          <a:avLst/>
        </a:prstGeom>
      </xdr:spPr>
    </xdr:pic>
    <xdr:clientData/>
  </xdr:twoCellAnchor>
  <xdr:twoCellAnchor editAs="oneCell">
    <xdr:from>
      <xdr:col>2</xdr:col>
      <xdr:colOff>41413</xdr:colOff>
      <xdr:row>186</xdr:row>
      <xdr:rowOff>190500</xdr:rowOff>
    </xdr:from>
    <xdr:to>
      <xdr:col>2</xdr:col>
      <xdr:colOff>1803318</xdr:colOff>
      <xdr:row>186</xdr:row>
      <xdr:rowOff>752405</xdr:rowOff>
    </xdr:to>
    <xdr:pic>
      <xdr:nvPicPr>
        <xdr:cNvPr id="190" name="Grafik 189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153478" y="171532826"/>
          <a:ext cx="1761905" cy="5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57979</xdr:colOff>
      <xdr:row>188</xdr:row>
      <xdr:rowOff>33130</xdr:rowOff>
    </xdr:from>
    <xdr:to>
      <xdr:col>2</xdr:col>
      <xdr:colOff>1800836</xdr:colOff>
      <xdr:row>188</xdr:row>
      <xdr:rowOff>937892</xdr:rowOff>
    </xdr:to>
    <xdr:pic>
      <xdr:nvPicPr>
        <xdr:cNvPr id="191" name="Grafik 190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170044" y="173297021"/>
          <a:ext cx="1742857" cy="9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74544</xdr:colOff>
      <xdr:row>189</xdr:row>
      <xdr:rowOff>57979</xdr:rowOff>
    </xdr:from>
    <xdr:to>
      <xdr:col>2</xdr:col>
      <xdr:colOff>1747631</xdr:colOff>
      <xdr:row>189</xdr:row>
      <xdr:rowOff>934783</xdr:rowOff>
    </xdr:to>
    <xdr:pic>
      <xdr:nvPicPr>
        <xdr:cNvPr id="192" name="Grafik 191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186609" y="174282653"/>
          <a:ext cx="1673087" cy="876804"/>
        </a:xfrm>
        <a:prstGeom prst="rect">
          <a:avLst/>
        </a:prstGeom>
      </xdr:spPr>
    </xdr:pic>
    <xdr:clientData/>
  </xdr:twoCellAnchor>
  <xdr:twoCellAnchor editAs="oneCell">
    <xdr:from>
      <xdr:col>2</xdr:col>
      <xdr:colOff>165653</xdr:colOff>
      <xdr:row>190</xdr:row>
      <xdr:rowOff>82826</xdr:rowOff>
    </xdr:from>
    <xdr:to>
      <xdr:col>2</xdr:col>
      <xdr:colOff>1870415</xdr:colOff>
      <xdr:row>190</xdr:row>
      <xdr:rowOff>844731</xdr:rowOff>
    </xdr:to>
    <xdr:pic>
      <xdr:nvPicPr>
        <xdr:cNvPr id="193" name="Grafik 192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277718" y="175268283"/>
          <a:ext cx="1704762" cy="7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182218</xdr:colOff>
      <xdr:row>191</xdr:row>
      <xdr:rowOff>91109</xdr:rowOff>
    </xdr:from>
    <xdr:to>
      <xdr:col>2</xdr:col>
      <xdr:colOff>1820313</xdr:colOff>
      <xdr:row>191</xdr:row>
      <xdr:rowOff>919680</xdr:rowOff>
    </xdr:to>
    <xdr:pic>
      <xdr:nvPicPr>
        <xdr:cNvPr id="194" name="Grafik 193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294283" y="176237348"/>
          <a:ext cx="1638095" cy="8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124239</xdr:colOff>
      <xdr:row>192</xdr:row>
      <xdr:rowOff>124239</xdr:rowOff>
    </xdr:from>
    <xdr:to>
      <xdr:col>2</xdr:col>
      <xdr:colOff>1895668</xdr:colOff>
      <xdr:row>192</xdr:row>
      <xdr:rowOff>924239</xdr:rowOff>
    </xdr:to>
    <xdr:pic>
      <xdr:nvPicPr>
        <xdr:cNvPr id="195" name="Grafik 194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236304" y="177231261"/>
          <a:ext cx="1771429" cy="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173935</xdr:colOff>
      <xdr:row>193</xdr:row>
      <xdr:rowOff>157370</xdr:rowOff>
    </xdr:from>
    <xdr:to>
      <xdr:col>2</xdr:col>
      <xdr:colOff>1831078</xdr:colOff>
      <xdr:row>193</xdr:row>
      <xdr:rowOff>747846</xdr:rowOff>
    </xdr:to>
    <xdr:pic>
      <xdr:nvPicPr>
        <xdr:cNvPr id="196" name="Grafik 195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2286000" y="178225174"/>
          <a:ext cx="1657143" cy="590476"/>
        </a:xfrm>
        <a:prstGeom prst="rect">
          <a:avLst/>
        </a:prstGeom>
      </xdr:spPr>
    </xdr:pic>
    <xdr:clientData/>
  </xdr:twoCellAnchor>
  <xdr:twoCellAnchor editAs="oneCell">
    <xdr:from>
      <xdr:col>2</xdr:col>
      <xdr:colOff>99391</xdr:colOff>
      <xdr:row>194</xdr:row>
      <xdr:rowOff>173935</xdr:rowOff>
    </xdr:from>
    <xdr:to>
      <xdr:col>2</xdr:col>
      <xdr:colOff>1823201</xdr:colOff>
      <xdr:row>194</xdr:row>
      <xdr:rowOff>783459</xdr:rowOff>
    </xdr:to>
    <xdr:pic>
      <xdr:nvPicPr>
        <xdr:cNvPr id="197" name="Grafik 196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211456" y="179202522"/>
          <a:ext cx="1723810" cy="6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74544</xdr:colOff>
      <xdr:row>195</xdr:row>
      <xdr:rowOff>66261</xdr:rowOff>
    </xdr:from>
    <xdr:to>
      <xdr:col>2</xdr:col>
      <xdr:colOff>1884068</xdr:colOff>
      <xdr:row>195</xdr:row>
      <xdr:rowOff>894832</xdr:rowOff>
    </xdr:to>
    <xdr:pic>
      <xdr:nvPicPr>
        <xdr:cNvPr id="198" name="Grafik 197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186609" y="180055631"/>
          <a:ext cx="1809524" cy="8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74543</xdr:colOff>
      <xdr:row>196</xdr:row>
      <xdr:rowOff>74543</xdr:rowOff>
    </xdr:from>
    <xdr:to>
      <xdr:col>2</xdr:col>
      <xdr:colOff>1884067</xdr:colOff>
      <xdr:row>196</xdr:row>
      <xdr:rowOff>826924</xdr:rowOff>
    </xdr:to>
    <xdr:pic>
      <xdr:nvPicPr>
        <xdr:cNvPr id="199" name="Grafik 198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186608" y="181024695"/>
          <a:ext cx="1809524" cy="7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115957</xdr:colOff>
      <xdr:row>198</xdr:row>
      <xdr:rowOff>190500</xdr:rowOff>
    </xdr:from>
    <xdr:to>
      <xdr:col>2</xdr:col>
      <xdr:colOff>1735005</xdr:colOff>
      <xdr:row>198</xdr:row>
      <xdr:rowOff>714310</xdr:rowOff>
    </xdr:to>
    <xdr:pic>
      <xdr:nvPicPr>
        <xdr:cNvPr id="200" name="Grafik 199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228022" y="183062217"/>
          <a:ext cx="1619048" cy="5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82827</xdr:colOff>
      <xdr:row>197</xdr:row>
      <xdr:rowOff>140804</xdr:rowOff>
    </xdr:from>
    <xdr:to>
      <xdr:col>2</xdr:col>
      <xdr:colOff>1778065</xdr:colOff>
      <xdr:row>197</xdr:row>
      <xdr:rowOff>778899</xdr:rowOff>
    </xdr:to>
    <xdr:pic>
      <xdr:nvPicPr>
        <xdr:cNvPr id="201" name="Grafik 200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2194892" y="182051739"/>
          <a:ext cx="1695238" cy="638095"/>
        </a:xfrm>
        <a:prstGeom prst="rect">
          <a:avLst/>
        </a:prstGeom>
      </xdr:spPr>
    </xdr:pic>
    <xdr:clientData/>
  </xdr:twoCellAnchor>
  <xdr:twoCellAnchor editAs="oneCell">
    <xdr:from>
      <xdr:col>2</xdr:col>
      <xdr:colOff>74543</xdr:colOff>
      <xdr:row>199</xdr:row>
      <xdr:rowOff>140805</xdr:rowOff>
    </xdr:from>
    <xdr:to>
      <xdr:col>2</xdr:col>
      <xdr:colOff>1817400</xdr:colOff>
      <xdr:row>199</xdr:row>
      <xdr:rowOff>778900</xdr:rowOff>
    </xdr:to>
    <xdr:pic>
      <xdr:nvPicPr>
        <xdr:cNvPr id="202" name="Grafik 201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186608" y="183973305"/>
          <a:ext cx="1742857" cy="63809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107674</xdr:colOff>
      <xdr:row>200</xdr:row>
      <xdr:rowOff>215348</xdr:rowOff>
    </xdr:from>
    <xdr:to>
      <xdr:col>2</xdr:col>
      <xdr:colOff>1793388</xdr:colOff>
      <xdr:row>200</xdr:row>
      <xdr:rowOff>796300</xdr:rowOff>
    </xdr:to>
    <xdr:pic>
      <xdr:nvPicPr>
        <xdr:cNvPr id="203" name="Grafik 202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2219739" y="185008631"/>
          <a:ext cx="1685714" cy="5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140805</xdr:colOff>
      <xdr:row>201</xdr:row>
      <xdr:rowOff>207066</xdr:rowOff>
    </xdr:from>
    <xdr:to>
      <xdr:col>2</xdr:col>
      <xdr:colOff>1826519</xdr:colOff>
      <xdr:row>201</xdr:row>
      <xdr:rowOff>797542</xdr:rowOff>
    </xdr:to>
    <xdr:pic>
      <xdr:nvPicPr>
        <xdr:cNvPr id="204" name="Grafik 203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2252870" y="185961131"/>
          <a:ext cx="1685714" cy="590476"/>
        </a:xfrm>
        <a:prstGeom prst="rect">
          <a:avLst/>
        </a:prstGeom>
      </xdr:spPr>
    </xdr:pic>
    <xdr:clientData/>
  </xdr:twoCellAnchor>
  <xdr:twoCellAnchor editAs="oneCell">
    <xdr:from>
      <xdr:col>2</xdr:col>
      <xdr:colOff>124239</xdr:colOff>
      <xdr:row>202</xdr:row>
      <xdr:rowOff>149087</xdr:rowOff>
    </xdr:from>
    <xdr:to>
      <xdr:col>2</xdr:col>
      <xdr:colOff>1790906</xdr:colOff>
      <xdr:row>202</xdr:row>
      <xdr:rowOff>691944</xdr:rowOff>
    </xdr:to>
    <xdr:pic>
      <xdr:nvPicPr>
        <xdr:cNvPr id="205" name="Grafik 204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236304" y="186863935"/>
          <a:ext cx="1666667" cy="5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157370</xdr:colOff>
      <xdr:row>203</xdr:row>
      <xdr:rowOff>215348</xdr:rowOff>
    </xdr:from>
    <xdr:to>
      <xdr:col>2</xdr:col>
      <xdr:colOff>1814513</xdr:colOff>
      <xdr:row>203</xdr:row>
      <xdr:rowOff>720110</xdr:rowOff>
    </xdr:to>
    <xdr:pic>
      <xdr:nvPicPr>
        <xdr:cNvPr id="206" name="Grafik 205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269435" y="187890978"/>
          <a:ext cx="1657143" cy="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182217</xdr:colOff>
      <xdr:row>204</xdr:row>
      <xdr:rowOff>157369</xdr:rowOff>
    </xdr:from>
    <xdr:to>
      <xdr:col>2</xdr:col>
      <xdr:colOff>1810789</xdr:colOff>
      <xdr:row>204</xdr:row>
      <xdr:rowOff>681179</xdr:rowOff>
    </xdr:to>
    <xdr:pic>
      <xdr:nvPicPr>
        <xdr:cNvPr id="207" name="Grafik 206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2294282" y="188793782"/>
          <a:ext cx="1628572" cy="5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91108</xdr:colOff>
      <xdr:row>205</xdr:row>
      <xdr:rowOff>132521</xdr:rowOff>
    </xdr:from>
    <xdr:to>
      <xdr:col>2</xdr:col>
      <xdr:colOff>1824441</xdr:colOff>
      <xdr:row>205</xdr:row>
      <xdr:rowOff>732521</xdr:rowOff>
    </xdr:to>
    <xdr:pic>
      <xdr:nvPicPr>
        <xdr:cNvPr id="208" name="Grafik 207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2203173" y="189729717"/>
          <a:ext cx="1733333" cy="6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66260</xdr:colOff>
      <xdr:row>206</xdr:row>
      <xdr:rowOff>198782</xdr:rowOff>
    </xdr:from>
    <xdr:to>
      <xdr:col>2</xdr:col>
      <xdr:colOff>1809117</xdr:colOff>
      <xdr:row>206</xdr:row>
      <xdr:rowOff>751163</xdr:rowOff>
    </xdr:to>
    <xdr:pic>
      <xdr:nvPicPr>
        <xdr:cNvPr id="209" name="Grafik 208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2178325" y="190756760"/>
          <a:ext cx="1742857" cy="5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82826</xdr:colOff>
      <xdr:row>207</xdr:row>
      <xdr:rowOff>182217</xdr:rowOff>
    </xdr:from>
    <xdr:to>
      <xdr:col>2</xdr:col>
      <xdr:colOff>1730445</xdr:colOff>
      <xdr:row>207</xdr:row>
      <xdr:rowOff>734598</xdr:rowOff>
    </xdr:to>
    <xdr:pic>
      <xdr:nvPicPr>
        <xdr:cNvPr id="210" name="Grafik 209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2194891" y="191700978"/>
          <a:ext cx="1647619" cy="5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107674</xdr:colOff>
      <xdr:row>208</xdr:row>
      <xdr:rowOff>157370</xdr:rowOff>
    </xdr:from>
    <xdr:to>
      <xdr:col>2</xdr:col>
      <xdr:colOff>1774341</xdr:colOff>
      <xdr:row>208</xdr:row>
      <xdr:rowOff>766894</xdr:rowOff>
    </xdr:to>
    <xdr:pic>
      <xdr:nvPicPr>
        <xdr:cNvPr id="211" name="Grafik 210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219739" y="192636913"/>
          <a:ext cx="1666667" cy="6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82826</xdr:colOff>
      <xdr:row>209</xdr:row>
      <xdr:rowOff>132522</xdr:rowOff>
    </xdr:from>
    <xdr:to>
      <xdr:col>2</xdr:col>
      <xdr:colOff>1806636</xdr:colOff>
      <xdr:row>209</xdr:row>
      <xdr:rowOff>780141</xdr:rowOff>
    </xdr:to>
    <xdr:pic>
      <xdr:nvPicPr>
        <xdr:cNvPr id="212" name="Grafik 211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194891" y="193572848"/>
          <a:ext cx="1723810" cy="647619"/>
        </a:xfrm>
        <a:prstGeom prst="rect">
          <a:avLst/>
        </a:prstGeom>
      </xdr:spPr>
    </xdr:pic>
    <xdr:clientData/>
  </xdr:twoCellAnchor>
  <xdr:twoCellAnchor editAs="oneCell">
    <xdr:from>
      <xdr:col>2</xdr:col>
      <xdr:colOff>99392</xdr:colOff>
      <xdr:row>210</xdr:row>
      <xdr:rowOff>124239</xdr:rowOff>
    </xdr:from>
    <xdr:to>
      <xdr:col>2</xdr:col>
      <xdr:colOff>1813678</xdr:colOff>
      <xdr:row>210</xdr:row>
      <xdr:rowOff>819477</xdr:rowOff>
    </xdr:to>
    <xdr:pic>
      <xdr:nvPicPr>
        <xdr:cNvPr id="213" name="Grafik 212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11457" y="194525348"/>
          <a:ext cx="1714286" cy="6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99391</xdr:colOff>
      <xdr:row>211</xdr:row>
      <xdr:rowOff>140804</xdr:rowOff>
    </xdr:from>
    <xdr:to>
      <xdr:col>2</xdr:col>
      <xdr:colOff>1756534</xdr:colOff>
      <xdr:row>211</xdr:row>
      <xdr:rowOff>797947</xdr:rowOff>
    </xdr:to>
    <xdr:pic>
      <xdr:nvPicPr>
        <xdr:cNvPr id="214" name="Grafik 213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2211456" y="195502695"/>
          <a:ext cx="1657143" cy="6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91109</xdr:colOff>
      <xdr:row>212</xdr:row>
      <xdr:rowOff>132522</xdr:rowOff>
    </xdr:from>
    <xdr:to>
      <xdr:col>2</xdr:col>
      <xdr:colOff>1805395</xdr:colOff>
      <xdr:row>212</xdr:row>
      <xdr:rowOff>808713</xdr:rowOff>
    </xdr:to>
    <xdr:pic>
      <xdr:nvPicPr>
        <xdr:cNvPr id="215" name="Grafik 214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2203174" y="196455196"/>
          <a:ext cx="1714286" cy="676191"/>
        </a:xfrm>
        <a:prstGeom prst="rect">
          <a:avLst/>
        </a:prstGeom>
      </xdr:spPr>
    </xdr:pic>
    <xdr:clientData/>
  </xdr:twoCellAnchor>
  <xdr:twoCellAnchor editAs="oneCell">
    <xdr:from>
      <xdr:col>2</xdr:col>
      <xdr:colOff>157369</xdr:colOff>
      <xdr:row>214</xdr:row>
      <xdr:rowOff>223631</xdr:rowOff>
    </xdr:from>
    <xdr:to>
      <xdr:col>2</xdr:col>
      <xdr:colOff>1843083</xdr:colOff>
      <xdr:row>214</xdr:row>
      <xdr:rowOff>766488</xdr:rowOff>
    </xdr:to>
    <xdr:pic>
      <xdr:nvPicPr>
        <xdr:cNvPr id="216" name="Grafik 215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2269434" y="198467870"/>
          <a:ext cx="1685714" cy="5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149087</xdr:colOff>
      <xdr:row>213</xdr:row>
      <xdr:rowOff>198783</xdr:rowOff>
    </xdr:from>
    <xdr:to>
      <xdr:col>2</xdr:col>
      <xdr:colOff>1825278</xdr:colOff>
      <xdr:row>213</xdr:row>
      <xdr:rowOff>827354</xdr:rowOff>
    </xdr:to>
    <xdr:pic>
      <xdr:nvPicPr>
        <xdr:cNvPr id="217" name="Grafik 216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2261152" y="197482240"/>
          <a:ext cx="1676191" cy="6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132522</xdr:colOff>
      <xdr:row>215</xdr:row>
      <xdr:rowOff>165652</xdr:rowOff>
    </xdr:from>
    <xdr:to>
      <xdr:col>2</xdr:col>
      <xdr:colOff>1799189</xdr:colOff>
      <xdr:row>215</xdr:row>
      <xdr:rowOff>698985</xdr:rowOff>
    </xdr:to>
    <xdr:pic>
      <xdr:nvPicPr>
        <xdr:cNvPr id="218" name="Grafik 217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44587" y="199370674"/>
          <a:ext cx="1666667" cy="533333"/>
        </a:xfrm>
        <a:prstGeom prst="rect">
          <a:avLst/>
        </a:prstGeom>
      </xdr:spPr>
    </xdr:pic>
    <xdr:clientData/>
  </xdr:twoCellAnchor>
  <xdr:twoCellAnchor editAs="oneCell">
    <xdr:from>
      <xdr:col>2</xdr:col>
      <xdr:colOff>115957</xdr:colOff>
      <xdr:row>216</xdr:row>
      <xdr:rowOff>207065</xdr:rowOff>
    </xdr:from>
    <xdr:to>
      <xdr:col>2</xdr:col>
      <xdr:colOff>1839767</xdr:colOff>
      <xdr:row>216</xdr:row>
      <xdr:rowOff>816589</xdr:rowOff>
    </xdr:to>
    <xdr:pic>
      <xdr:nvPicPr>
        <xdr:cNvPr id="219" name="Grafik 218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28022" y="200372869"/>
          <a:ext cx="1723810" cy="6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74544</xdr:colOff>
      <xdr:row>217</xdr:row>
      <xdr:rowOff>132522</xdr:rowOff>
    </xdr:from>
    <xdr:to>
      <xdr:col>2</xdr:col>
      <xdr:colOff>1845973</xdr:colOff>
      <xdr:row>217</xdr:row>
      <xdr:rowOff>789665</xdr:rowOff>
    </xdr:to>
    <xdr:pic>
      <xdr:nvPicPr>
        <xdr:cNvPr id="220" name="Grafik 219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2186609" y="201259109"/>
          <a:ext cx="1771429" cy="6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215349</xdr:colOff>
      <xdr:row>219</xdr:row>
      <xdr:rowOff>57980</xdr:rowOff>
    </xdr:from>
    <xdr:to>
      <xdr:col>2</xdr:col>
      <xdr:colOff>1598545</xdr:colOff>
      <xdr:row>219</xdr:row>
      <xdr:rowOff>890872</xdr:rowOff>
    </xdr:to>
    <xdr:pic>
      <xdr:nvPicPr>
        <xdr:cNvPr id="221" name="Grafik 220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2327414" y="203106132"/>
          <a:ext cx="1383196" cy="832892"/>
        </a:xfrm>
        <a:prstGeom prst="rect">
          <a:avLst/>
        </a:prstGeom>
      </xdr:spPr>
    </xdr:pic>
    <xdr:clientData/>
  </xdr:twoCellAnchor>
  <xdr:twoCellAnchor editAs="oneCell">
    <xdr:from>
      <xdr:col>2</xdr:col>
      <xdr:colOff>182217</xdr:colOff>
      <xdr:row>218</xdr:row>
      <xdr:rowOff>57979</xdr:rowOff>
    </xdr:from>
    <xdr:to>
      <xdr:col>2</xdr:col>
      <xdr:colOff>1714500</xdr:colOff>
      <xdr:row>218</xdr:row>
      <xdr:rowOff>890742</xdr:rowOff>
    </xdr:to>
    <xdr:pic>
      <xdr:nvPicPr>
        <xdr:cNvPr id="222" name="Grafik 221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2294282" y="202145349"/>
          <a:ext cx="1532283" cy="832763"/>
        </a:xfrm>
        <a:prstGeom prst="rect">
          <a:avLst/>
        </a:prstGeom>
      </xdr:spPr>
    </xdr:pic>
    <xdr:clientData/>
  </xdr:twoCellAnchor>
  <xdr:twoCellAnchor editAs="oneCell">
    <xdr:from>
      <xdr:col>2</xdr:col>
      <xdr:colOff>49696</xdr:colOff>
      <xdr:row>220</xdr:row>
      <xdr:rowOff>149086</xdr:rowOff>
    </xdr:from>
    <xdr:to>
      <xdr:col>2</xdr:col>
      <xdr:colOff>1763982</xdr:colOff>
      <xdr:row>220</xdr:row>
      <xdr:rowOff>844324</xdr:rowOff>
    </xdr:to>
    <xdr:pic>
      <xdr:nvPicPr>
        <xdr:cNvPr id="223" name="Grafik 222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2154721" y="472936"/>
          <a:ext cx="1714286" cy="6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82826</xdr:colOff>
      <xdr:row>221</xdr:row>
      <xdr:rowOff>124239</xdr:rowOff>
    </xdr:from>
    <xdr:to>
      <xdr:col>2</xdr:col>
      <xdr:colOff>1787588</xdr:colOff>
      <xdr:row>221</xdr:row>
      <xdr:rowOff>857572</xdr:rowOff>
    </xdr:to>
    <xdr:pic>
      <xdr:nvPicPr>
        <xdr:cNvPr id="224" name="Grafik 223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187851" y="1410114"/>
          <a:ext cx="1704762" cy="733333"/>
        </a:xfrm>
        <a:prstGeom prst="rect">
          <a:avLst/>
        </a:prstGeom>
      </xdr:spPr>
    </xdr:pic>
    <xdr:clientData/>
  </xdr:twoCellAnchor>
  <xdr:twoCellAnchor editAs="oneCell">
    <xdr:from>
      <xdr:col>2</xdr:col>
      <xdr:colOff>49696</xdr:colOff>
      <xdr:row>222</xdr:row>
      <xdr:rowOff>57978</xdr:rowOff>
    </xdr:from>
    <xdr:to>
      <xdr:col>2</xdr:col>
      <xdr:colOff>1811601</xdr:colOff>
      <xdr:row>222</xdr:row>
      <xdr:rowOff>877026</xdr:rowOff>
    </xdr:to>
    <xdr:pic>
      <xdr:nvPicPr>
        <xdr:cNvPr id="225" name="Grafik 224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154721" y="2305878"/>
          <a:ext cx="1761905" cy="819048"/>
        </a:xfrm>
        <a:prstGeom prst="rect">
          <a:avLst/>
        </a:prstGeom>
      </xdr:spPr>
    </xdr:pic>
    <xdr:clientData/>
  </xdr:twoCellAnchor>
  <xdr:twoCellAnchor editAs="oneCell">
    <xdr:from>
      <xdr:col>2</xdr:col>
      <xdr:colOff>124239</xdr:colOff>
      <xdr:row>223</xdr:row>
      <xdr:rowOff>82827</xdr:rowOff>
    </xdr:from>
    <xdr:to>
      <xdr:col>2</xdr:col>
      <xdr:colOff>1819477</xdr:colOff>
      <xdr:row>223</xdr:row>
      <xdr:rowOff>892351</xdr:rowOff>
    </xdr:to>
    <xdr:pic>
      <xdr:nvPicPr>
        <xdr:cNvPr id="226" name="Grafik 225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2229264" y="3292752"/>
          <a:ext cx="1695238" cy="8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74544</xdr:colOff>
      <xdr:row>224</xdr:row>
      <xdr:rowOff>74544</xdr:rowOff>
    </xdr:from>
    <xdr:to>
      <xdr:col>2</xdr:col>
      <xdr:colOff>1760258</xdr:colOff>
      <xdr:row>224</xdr:row>
      <xdr:rowOff>855496</xdr:rowOff>
    </xdr:to>
    <xdr:pic>
      <xdr:nvPicPr>
        <xdr:cNvPr id="227" name="Grafik 226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179569" y="4246494"/>
          <a:ext cx="1685714" cy="7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99392</xdr:colOff>
      <xdr:row>225</xdr:row>
      <xdr:rowOff>107674</xdr:rowOff>
    </xdr:from>
    <xdr:to>
      <xdr:col>2</xdr:col>
      <xdr:colOff>1775583</xdr:colOff>
      <xdr:row>225</xdr:row>
      <xdr:rowOff>869579</xdr:rowOff>
    </xdr:to>
    <xdr:pic>
      <xdr:nvPicPr>
        <xdr:cNvPr id="228" name="Grafik 227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2204417" y="5241649"/>
          <a:ext cx="1676191" cy="7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107674</xdr:colOff>
      <xdr:row>226</xdr:row>
      <xdr:rowOff>157370</xdr:rowOff>
    </xdr:from>
    <xdr:to>
      <xdr:col>2</xdr:col>
      <xdr:colOff>1783865</xdr:colOff>
      <xdr:row>226</xdr:row>
      <xdr:rowOff>881180</xdr:rowOff>
    </xdr:to>
    <xdr:pic>
      <xdr:nvPicPr>
        <xdr:cNvPr id="229" name="Grafik 228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2212699" y="6253370"/>
          <a:ext cx="1676191" cy="7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74543</xdr:colOff>
      <xdr:row>227</xdr:row>
      <xdr:rowOff>82827</xdr:rowOff>
    </xdr:from>
    <xdr:to>
      <xdr:col>2</xdr:col>
      <xdr:colOff>1807876</xdr:colOff>
      <xdr:row>227</xdr:row>
      <xdr:rowOff>825684</xdr:rowOff>
    </xdr:to>
    <xdr:pic>
      <xdr:nvPicPr>
        <xdr:cNvPr id="230" name="Grafik 229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2179568" y="7140852"/>
          <a:ext cx="1733333" cy="7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91109</xdr:colOff>
      <xdr:row>228</xdr:row>
      <xdr:rowOff>182217</xdr:rowOff>
    </xdr:from>
    <xdr:to>
      <xdr:col>2</xdr:col>
      <xdr:colOff>1795871</xdr:colOff>
      <xdr:row>228</xdr:row>
      <xdr:rowOff>791741</xdr:rowOff>
    </xdr:to>
    <xdr:pic>
      <xdr:nvPicPr>
        <xdr:cNvPr id="231" name="Grafik 230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2196134" y="8202267"/>
          <a:ext cx="1704762" cy="6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179017</xdr:colOff>
      <xdr:row>229</xdr:row>
      <xdr:rowOff>152287</xdr:rowOff>
    </xdr:from>
    <xdr:to>
      <xdr:col>2</xdr:col>
      <xdr:colOff>1731065</xdr:colOff>
      <xdr:row>229</xdr:row>
      <xdr:rowOff>822698</xdr:rowOff>
    </xdr:to>
    <xdr:pic>
      <xdr:nvPicPr>
        <xdr:cNvPr id="232" name="Grafik 231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5400000">
          <a:off x="2724860" y="8693544"/>
          <a:ext cx="670411" cy="1552048"/>
        </a:xfrm>
        <a:prstGeom prst="rect">
          <a:avLst/>
        </a:prstGeom>
      </xdr:spPr>
    </xdr:pic>
    <xdr:clientData/>
  </xdr:twoCellAnchor>
  <xdr:twoCellAnchor editAs="oneCell">
    <xdr:from>
      <xdr:col>2</xdr:col>
      <xdr:colOff>57978</xdr:colOff>
      <xdr:row>230</xdr:row>
      <xdr:rowOff>223631</xdr:rowOff>
    </xdr:from>
    <xdr:to>
      <xdr:col>2</xdr:col>
      <xdr:colOff>1800835</xdr:colOff>
      <xdr:row>230</xdr:row>
      <xdr:rowOff>814107</xdr:rowOff>
    </xdr:to>
    <xdr:pic>
      <xdr:nvPicPr>
        <xdr:cNvPr id="233" name="Grafik 232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163003" y="10167731"/>
          <a:ext cx="1742857" cy="590476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107675</xdr:colOff>
      <xdr:row>232</xdr:row>
      <xdr:rowOff>57978</xdr:rowOff>
    </xdr:from>
    <xdr:to>
      <xdr:col>2</xdr:col>
      <xdr:colOff>1656523</xdr:colOff>
      <xdr:row>232</xdr:row>
      <xdr:rowOff>889930</xdr:rowOff>
    </xdr:to>
    <xdr:pic>
      <xdr:nvPicPr>
        <xdr:cNvPr id="234" name="Grafik 233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2212700" y="11926128"/>
          <a:ext cx="1548848" cy="831952"/>
        </a:xfrm>
        <a:prstGeom prst="rect">
          <a:avLst/>
        </a:prstGeom>
      </xdr:spPr>
    </xdr:pic>
    <xdr:clientData/>
  </xdr:twoCellAnchor>
  <xdr:twoCellAnchor editAs="oneCell">
    <xdr:from>
      <xdr:col>2</xdr:col>
      <xdr:colOff>49696</xdr:colOff>
      <xdr:row>231</xdr:row>
      <xdr:rowOff>41414</xdr:rowOff>
    </xdr:from>
    <xdr:to>
      <xdr:col>2</xdr:col>
      <xdr:colOff>1731066</xdr:colOff>
      <xdr:row>231</xdr:row>
      <xdr:rowOff>946064</xdr:rowOff>
    </xdr:to>
    <xdr:pic>
      <xdr:nvPicPr>
        <xdr:cNvPr id="235" name="Grafik 234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154721" y="10947539"/>
          <a:ext cx="1681370" cy="904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179294</xdr:rowOff>
    </xdr:from>
    <xdr:to>
      <xdr:col>2</xdr:col>
      <xdr:colOff>794160</xdr:colOff>
      <xdr:row>4</xdr:row>
      <xdr:rowOff>56029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336176"/>
          <a:ext cx="3102572" cy="717177"/>
        </a:xfrm>
        <a:prstGeom prst="rect">
          <a:avLst/>
        </a:prstGeom>
      </xdr:spPr>
    </xdr:pic>
    <xdr:clientData/>
  </xdr:twoCellAnchor>
  <xdr:twoCellAnchor editAs="oneCell">
    <xdr:from>
      <xdr:col>2</xdr:col>
      <xdr:colOff>150276</xdr:colOff>
      <xdr:row>151</xdr:row>
      <xdr:rowOff>141084</xdr:rowOff>
    </xdr:from>
    <xdr:to>
      <xdr:col>2</xdr:col>
      <xdr:colOff>1781736</xdr:colOff>
      <xdr:row>151</xdr:row>
      <xdr:rowOff>892655</xdr:rowOff>
    </xdr:to>
    <xdr:pic>
      <xdr:nvPicPr>
        <xdr:cNvPr id="237" name="Grafik 236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5400000">
          <a:off x="2898632" y="140424611"/>
          <a:ext cx="751571" cy="16314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41"/>
  <sheetViews>
    <sheetView showGridLines="0" tabSelected="1" zoomScale="85" zoomScaleNormal="85" workbookViewId="0">
      <pane ySplit="7" topLeftCell="A8" activePane="bottomLeft" state="frozen"/>
      <selection activeCell="H1" sqref="H1"/>
      <selection pane="bottomLeft" activeCell="H9" sqref="H9"/>
    </sheetView>
  </sheetViews>
  <sheetFormatPr baseColWidth="10" defaultColWidth="9.140625" defaultRowHeight="12.75" x14ac:dyDescent="0.2"/>
  <cols>
    <col min="1" max="1" width="12.42578125" bestFit="1" customWidth="1"/>
    <col min="2" max="2" width="22.140625" bestFit="1" customWidth="1"/>
    <col min="3" max="3" width="29" customWidth="1"/>
    <col min="4" max="5" width="9.28515625" customWidth="1"/>
    <col min="6" max="6" width="8.140625" style="18" customWidth="1"/>
    <col min="7" max="7" width="7.28515625" bestFit="1" customWidth="1"/>
    <col min="8" max="8" width="11.7109375" bestFit="1" customWidth="1"/>
    <col min="9" max="9" width="7.28515625" bestFit="1" customWidth="1"/>
    <col min="10" max="10" width="13.5703125" bestFit="1" customWidth="1"/>
    <col min="11" max="11" width="43.28515625" bestFit="1" customWidth="1"/>
    <col min="12" max="12" width="14.85546875" style="13" bestFit="1" customWidth="1"/>
    <col min="13" max="13" width="17.5703125" style="18" bestFit="1" customWidth="1"/>
    <col min="21" max="21" width="12.5703125" customWidth="1"/>
    <col min="22" max="23" width="12.85546875" customWidth="1"/>
    <col min="24" max="24" width="11.7109375" customWidth="1"/>
  </cols>
  <sheetData>
    <row r="1" spans="1:24" ht="12.75" customHeight="1" thickBot="1" x14ac:dyDescent="0.25"/>
    <row r="2" spans="1:24" ht="21.75" customHeight="1" thickBot="1" x14ac:dyDescent="0.25">
      <c r="H2" s="39" t="s">
        <v>321</v>
      </c>
      <c r="I2" s="40">
        <v>0</v>
      </c>
      <c r="J2" s="41" t="s">
        <v>324</v>
      </c>
      <c r="K2" s="44">
        <f>SUM(U8:U233)</f>
        <v>0</v>
      </c>
    </row>
    <row r="3" spans="1:24" ht="21.75" customHeight="1" x14ac:dyDescent="0.2">
      <c r="H3" s="5"/>
      <c r="I3" s="5"/>
      <c r="J3" s="42" t="s">
        <v>325</v>
      </c>
      <c r="K3" s="45">
        <f>SUM(V8:V233)</f>
        <v>0</v>
      </c>
    </row>
    <row r="4" spans="1:24" ht="21.75" customHeight="1" x14ac:dyDescent="0.2">
      <c r="H4" s="5"/>
      <c r="I4" s="5"/>
      <c r="J4" s="42" t="s">
        <v>326</v>
      </c>
      <c r="K4" s="45">
        <f>SUM(W8:W233)</f>
        <v>0</v>
      </c>
    </row>
    <row r="5" spans="1:24" ht="24" customHeight="1" thickBot="1" x14ac:dyDescent="0.25">
      <c r="H5" s="5"/>
      <c r="I5" s="5"/>
      <c r="J5" s="43" t="s">
        <v>327</v>
      </c>
      <c r="K5" s="46">
        <f>SUM(X8:X233)</f>
        <v>0</v>
      </c>
    </row>
    <row r="6" spans="1:24" ht="13.5" thickBot="1" x14ac:dyDescent="0.25"/>
    <row r="7" spans="1:24" ht="38.25" x14ac:dyDescent="0.2">
      <c r="A7" s="8" t="s">
        <v>165</v>
      </c>
      <c r="B7" s="8" t="s">
        <v>166</v>
      </c>
      <c r="C7" s="7" t="s">
        <v>227</v>
      </c>
      <c r="D7" s="1" t="s">
        <v>167</v>
      </c>
      <c r="E7" s="2" t="s">
        <v>323</v>
      </c>
      <c r="F7" s="1" t="s">
        <v>168</v>
      </c>
      <c r="G7" s="6" t="s">
        <v>224</v>
      </c>
      <c r="H7" s="2" t="s">
        <v>307</v>
      </c>
      <c r="I7" s="6" t="s">
        <v>224</v>
      </c>
      <c r="J7" s="2" t="s">
        <v>308</v>
      </c>
      <c r="K7" s="7" t="s">
        <v>225</v>
      </c>
      <c r="L7" s="7" t="s">
        <v>226</v>
      </c>
      <c r="M7" s="16" t="s">
        <v>169</v>
      </c>
      <c r="N7" s="6" t="s">
        <v>311</v>
      </c>
      <c r="O7" s="6" t="s">
        <v>312</v>
      </c>
      <c r="P7" s="6" t="s">
        <v>313</v>
      </c>
      <c r="Q7" s="6" t="s">
        <v>314</v>
      </c>
      <c r="R7" s="6" t="s">
        <v>315</v>
      </c>
      <c r="S7" s="6" t="s">
        <v>316</v>
      </c>
      <c r="T7" s="29" t="s">
        <v>317</v>
      </c>
      <c r="U7" s="33" t="s">
        <v>318</v>
      </c>
      <c r="V7" s="34" t="s">
        <v>320</v>
      </c>
      <c r="W7" s="38" t="s">
        <v>322</v>
      </c>
      <c r="X7" s="35" t="s">
        <v>319</v>
      </c>
    </row>
    <row r="8" spans="1:24" s="5" customFormat="1" ht="75.95" customHeight="1" x14ac:dyDescent="0.2">
      <c r="A8" s="3" t="s">
        <v>0</v>
      </c>
      <c r="B8" s="3" t="s">
        <v>1</v>
      </c>
      <c r="C8" s="3"/>
      <c r="D8" s="4">
        <v>22.2</v>
      </c>
      <c r="E8" s="4">
        <f>D8*(1-$I$2)</f>
        <v>22.2</v>
      </c>
      <c r="F8" s="26">
        <v>49.99</v>
      </c>
      <c r="G8" s="3" t="s">
        <v>32</v>
      </c>
      <c r="H8" s="3" t="s">
        <v>170</v>
      </c>
      <c r="I8" s="3"/>
      <c r="J8" s="3" t="s">
        <v>2</v>
      </c>
      <c r="K8" s="9" t="s">
        <v>228</v>
      </c>
      <c r="L8" s="11" t="s">
        <v>249</v>
      </c>
      <c r="M8" s="3" t="s">
        <v>3</v>
      </c>
      <c r="N8" s="3"/>
      <c r="O8" s="3"/>
      <c r="P8" s="3"/>
      <c r="Q8" s="3"/>
      <c r="R8" s="3"/>
      <c r="S8" s="3"/>
      <c r="T8" s="30"/>
      <c r="U8" s="36">
        <f>SUM(N8:T8)</f>
        <v>0</v>
      </c>
      <c r="V8" s="47">
        <f>U8*D8</f>
        <v>0</v>
      </c>
      <c r="W8" s="47">
        <f>U8*E8</f>
        <v>0</v>
      </c>
      <c r="X8" s="47">
        <f>U8*F8</f>
        <v>0</v>
      </c>
    </row>
    <row r="9" spans="1:24" s="5" customFormat="1" ht="75.95" customHeight="1" x14ac:dyDescent="0.2">
      <c r="A9" s="3" t="s">
        <v>0</v>
      </c>
      <c r="B9" s="3" t="s">
        <v>1</v>
      </c>
      <c r="C9" s="3"/>
      <c r="D9" s="4">
        <v>22.2</v>
      </c>
      <c r="E9" s="4">
        <f t="shared" ref="E9:E72" si="0">D9*(1-$I$2)</f>
        <v>22.2</v>
      </c>
      <c r="F9" s="26">
        <v>49.99</v>
      </c>
      <c r="G9" s="3" t="s">
        <v>32</v>
      </c>
      <c r="H9" s="3" t="s">
        <v>170</v>
      </c>
      <c r="I9" s="3"/>
      <c r="J9" s="3" t="s">
        <v>2</v>
      </c>
      <c r="K9" s="9" t="s">
        <v>228</v>
      </c>
      <c r="L9" s="11" t="s">
        <v>274</v>
      </c>
      <c r="M9" s="3" t="s">
        <v>3</v>
      </c>
      <c r="N9" s="3"/>
      <c r="O9" s="3"/>
      <c r="P9" s="3"/>
      <c r="Q9" s="3"/>
      <c r="R9" s="3"/>
      <c r="S9" s="3"/>
      <c r="T9" s="30"/>
      <c r="U9" s="36">
        <f t="shared" ref="U9:U72" si="1">SUM(N9:T9)</f>
        <v>0</v>
      </c>
      <c r="V9" s="47">
        <f t="shared" ref="V9:V72" si="2">U9*D9</f>
        <v>0</v>
      </c>
      <c r="W9" s="48">
        <f t="shared" ref="W9:W72" si="3">U9*E9</f>
        <v>0</v>
      </c>
      <c r="X9" s="45">
        <f t="shared" ref="X9:X72" si="4">U9*F9</f>
        <v>0</v>
      </c>
    </row>
    <row r="10" spans="1:24" s="5" customFormat="1" ht="75.95" customHeight="1" x14ac:dyDescent="0.2">
      <c r="A10" s="3" t="s">
        <v>0</v>
      </c>
      <c r="B10" s="3" t="s">
        <v>1</v>
      </c>
      <c r="C10" s="3"/>
      <c r="D10" s="4">
        <v>22.2</v>
      </c>
      <c r="E10" s="4">
        <f t="shared" si="0"/>
        <v>22.2</v>
      </c>
      <c r="F10" s="26">
        <v>49.99</v>
      </c>
      <c r="G10" s="3" t="s">
        <v>32</v>
      </c>
      <c r="H10" s="3" t="s">
        <v>170</v>
      </c>
      <c r="I10" s="3"/>
      <c r="J10" s="3" t="s">
        <v>2</v>
      </c>
      <c r="K10" s="9" t="s">
        <v>228</v>
      </c>
      <c r="L10" s="11" t="s">
        <v>275</v>
      </c>
      <c r="M10" s="3" t="s">
        <v>3</v>
      </c>
      <c r="N10" s="3"/>
      <c r="O10" s="3"/>
      <c r="P10" s="3"/>
      <c r="Q10" s="3"/>
      <c r="R10" s="3"/>
      <c r="S10" s="3"/>
      <c r="T10" s="30"/>
      <c r="U10" s="36">
        <f t="shared" si="1"/>
        <v>0</v>
      </c>
      <c r="V10" s="47">
        <f t="shared" si="2"/>
        <v>0</v>
      </c>
      <c r="W10" s="48">
        <f t="shared" si="3"/>
        <v>0</v>
      </c>
      <c r="X10" s="45">
        <f t="shared" si="4"/>
        <v>0</v>
      </c>
    </row>
    <row r="11" spans="1:24" s="5" customFormat="1" ht="75.95" customHeight="1" x14ac:dyDescent="0.2">
      <c r="A11" s="3" t="s">
        <v>4</v>
      </c>
      <c r="B11" s="3" t="s">
        <v>5</v>
      </c>
      <c r="C11" s="3"/>
      <c r="D11" s="4">
        <v>22.2</v>
      </c>
      <c r="E11" s="4">
        <f t="shared" si="0"/>
        <v>22.2</v>
      </c>
      <c r="F11" s="26">
        <v>49.99</v>
      </c>
      <c r="G11" s="3" t="s">
        <v>32</v>
      </c>
      <c r="H11" s="3" t="s">
        <v>170</v>
      </c>
      <c r="I11" s="3"/>
      <c r="J11" s="3" t="s">
        <v>2</v>
      </c>
      <c r="K11" s="3" t="s">
        <v>171</v>
      </c>
      <c r="L11" s="11" t="s">
        <v>251</v>
      </c>
      <c r="M11" s="3" t="s">
        <v>3</v>
      </c>
      <c r="N11" s="3"/>
      <c r="O11" s="3"/>
      <c r="P11" s="3"/>
      <c r="Q11" s="3"/>
      <c r="R11" s="3"/>
      <c r="S11" s="3"/>
      <c r="T11" s="30"/>
      <c r="U11" s="36">
        <f t="shared" si="1"/>
        <v>0</v>
      </c>
      <c r="V11" s="47">
        <f t="shared" si="2"/>
        <v>0</v>
      </c>
      <c r="W11" s="48">
        <f t="shared" si="3"/>
        <v>0</v>
      </c>
      <c r="X11" s="45">
        <f t="shared" si="4"/>
        <v>0</v>
      </c>
    </row>
    <row r="12" spans="1:24" s="5" customFormat="1" ht="75.95" customHeight="1" x14ac:dyDescent="0.2">
      <c r="A12" s="3" t="s">
        <v>4</v>
      </c>
      <c r="B12" s="3" t="s">
        <v>5</v>
      </c>
      <c r="C12" s="3"/>
      <c r="D12" s="4">
        <v>22.2</v>
      </c>
      <c r="E12" s="4">
        <f t="shared" si="0"/>
        <v>22.2</v>
      </c>
      <c r="F12" s="26">
        <v>49.99</v>
      </c>
      <c r="G12" s="3" t="s">
        <v>32</v>
      </c>
      <c r="H12" s="3" t="s">
        <v>170</v>
      </c>
      <c r="I12" s="3"/>
      <c r="J12" s="3" t="s">
        <v>2</v>
      </c>
      <c r="K12" s="3" t="s">
        <v>171</v>
      </c>
      <c r="L12" s="11" t="s">
        <v>276</v>
      </c>
      <c r="M12" s="3" t="s">
        <v>3</v>
      </c>
      <c r="N12" s="3"/>
      <c r="O12" s="3"/>
      <c r="P12" s="3"/>
      <c r="Q12" s="3"/>
      <c r="R12" s="3"/>
      <c r="S12" s="3"/>
      <c r="T12" s="30"/>
      <c r="U12" s="36">
        <f t="shared" si="1"/>
        <v>0</v>
      </c>
      <c r="V12" s="47">
        <f t="shared" si="2"/>
        <v>0</v>
      </c>
      <c r="W12" s="48">
        <f t="shared" si="3"/>
        <v>0</v>
      </c>
      <c r="X12" s="45">
        <f t="shared" si="4"/>
        <v>0</v>
      </c>
    </row>
    <row r="13" spans="1:24" s="5" customFormat="1" ht="75.95" customHeight="1" x14ac:dyDescent="0.2">
      <c r="A13" s="3" t="s">
        <v>6</v>
      </c>
      <c r="B13" s="3" t="s">
        <v>7</v>
      </c>
      <c r="C13" s="3"/>
      <c r="D13" s="4">
        <v>26.65</v>
      </c>
      <c r="E13" s="4">
        <f t="shared" si="0"/>
        <v>26.65</v>
      </c>
      <c r="F13" s="26">
        <v>59.99</v>
      </c>
      <c r="G13" s="3" t="s">
        <v>172</v>
      </c>
      <c r="H13" s="3" t="s">
        <v>170</v>
      </c>
      <c r="I13" s="3" t="s">
        <v>173</v>
      </c>
      <c r="J13" s="3" t="s">
        <v>174</v>
      </c>
      <c r="K13" s="3" t="s">
        <v>175</v>
      </c>
      <c r="L13" s="11" t="s">
        <v>276</v>
      </c>
      <c r="M13" s="3" t="s">
        <v>3</v>
      </c>
      <c r="N13" s="3"/>
      <c r="O13" s="3"/>
      <c r="P13" s="3"/>
      <c r="Q13" s="3"/>
      <c r="R13" s="3"/>
      <c r="S13" s="3"/>
      <c r="T13" s="30"/>
      <c r="U13" s="36">
        <f t="shared" si="1"/>
        <v>0</v>
      </c>
      <c r="V13" s="47">
        <f t="shared" si="2"/>
        <v>0</v>
      </c>
      <c r="W13" s="48">
        <f t="shared" si="3"/>
        <v>0</v>
      </c>
      <c r="X13" s="45">
        <f t="shared" si="4"/>
        <v>0</v>
      </c>
    </row>
    <row r="14" spans="1:24" s="5" customFormat="1" ht="75.95" customHeight="1" x14ac:dyDescent="0.2">
      <c r="A14" s="3" t="s">
        <v>6</v>
      </c>
      <c r="B14" s="3" t="s">
        <v>7</v>
      </c>
      <c r="C14" s="3"/>
      <c r="D14" s="4">
        <v>26.65</v>
      </c>
      <c r="E14" s="4">
        <f t="shared" si="0"/>
        <v>26.65</v>
      </c>
      <c r="F14" s="26">
        <v>59.99</v>
      </c>
      <c r="G14" s="3" t="s">
        <v>172</v>
      </c>
      <c r="H14" s="3" t="s">
        <v>170</v>
      </c>
      <c r="I14" s="3" t="s">
        <v>173</v>
      </c>
      <c r="J14" s="3" t="s">
        <v>174</v>
      </c>
      <c r="K14" s="3" t="s">
        <v>175</v>
      </c>
      <c r="L14" s="11" t="s">
        <v>277</v>
      </c>
      <c r="M14" s="3" t="s">
        <v>3</v>
      </c>
      <c r="N14" s="3"/>
      <c r="O14" s="3"/>
      <c r="P14" s="3"/>
      <c r="Q14" s="3"/>
      <c r="R14" s="3"/>
      <c r="S14" s="3"/>
      <c r="T14" s="30"/>
      <c r="U14" s="36">
        <f t="shared" si="1"/>
        <v>0</v>
      </c>
      <c r="V14" s="47">
        <f t="shared" si="2"/>
        <v>0</v>
      </c>
      <c r="W14" s="48">
        <f t="shared" si="3"/>
        <v>0</v>
      </c>
      <c r="X14" s="45">
        <f t="shared" si="4"/>
        <v>0</v>
      </c>
    </row>
    <row r="15" spans="1:24" s="5" customFormat="1" ht="75.95" customHeight="1" x14ac:dyDescent="0.2">
      <c r="A15" s="3" t="s">
        <v>6</v>
      </c>
      <c r="B15" s="3" t="s">
        <v>7</v>
      </c>
      <c r="C15" s="3"/>
      <c r="D15" s="4">
        <v>26.65</v>
      </c>
      <c r="E15" s="4">
        <f t="shared" si="0"/>
        <v>26.65</v>
      </c>
      <c r="F15" s="26">
        <v>59.99</v>
      </c>
      <c r="G15" s="3" t="s">
        <v>172</v>
      </c>
      <c r="H15" s="3" t="s">
        <v>170</v>
      </c>
      <c r="I15" s="3" t="s">
        <v>173</v>
      </c>
      <c r="J15" s="3" t="s">
        <v>174</v>
      </c>
      <c r="K15" s="3" t="s">
        <v>175</v>
      </c>
      <c r="L15" s="11" t="s">
        <v>275</v>
      </c>
      <c r="M15" s="3" t="s">
        <v>3</v>
      </c>
      <c r="N15" s="3"/>
      <c r="O15" s="3"/>
      <c r="P15" s="3"/>
      <c r="Q15" s="3"/>
      <c r="R15" s="3"/>
      <c r="S15" s="3"/>
      <c r="T15" s="30"/>
      <c r="U15" s="36">
        <f t="shared" si="1"/>
        <v>0</v>
      </c>
      <c r="V15" s="47">
        <f t="shared" si="2"/>
        <v>0</v>
      </c>
      <c r="W15" s="48">
        <f t="shared" si="3"/>
        <v>0</v>
      </c>
      <c r="X15" s="45">
        <f t="shared" si="4"/>
        <v>0</v>
      </c>
    </row>
    <row r="16" spans="1:24" s="5" customFormat="1" ht="75.95" customHeight="1" x14ac:dyDescent="0.2">
      <c r="A16" s="3" t="s">
        <v>8</v>
      </c>
      <c r="B16" s="3" t="s">
        <v>9</v>
      </c>
      <c r="C16" s="3"/>
      <c r="D16" s="4">
        <v>31.1</v>
      </c>
      <c r="E16" s="4">
        <f t="shared" si="0"/>
        <v>31.1</v>
      </c>
      <c r="F16" s="26">
        <v>69.989999999999995</v>
      </c>
      <c r="G16" s="3" t="s">
        <v>32</v>
      </c>
      <c r="H16" s="3" t="s">
        <v>170</v>
      </c>
      <c r="I16" s="3"/>
      <c r="J16" s="3" t="s">
        <v>2</v>
      </c>
      <c r="K16" s="3" t="s">
        <v>176</v>
      </c>
      <c r="L16" s="11" t="s">
        <v>275</v>
      </c>
      <c r="M16" s="3" t="s">
        <v>2</v>
      </c>
      <c r="N16" s="3"/>
      <c r="O16" s="3"/>
      <c r="P16" s="3"/>
      <c r="Q16" s="3"/>
      <c r="R16" s="3"/>
      <c r="S16" s="3"/>
      <c r="T16" s="30"/>
      <c r="U16" s="36">
        <f t="shared" si="1"/>
        <v>0</v>
      </c>
      <c r="V16" s="47">
        <f t="shared" si="2"/>
        <v>0</v>
      </c>
      <c r="W16" s="48">
        <f t="shared" si="3"/>
        <v>0</v>
      </c>
      <c r="X16" s="45">
        <f t="shared" si="4"/>
        <v>0</v>
      </c>
    </row>
    <row r="17" spans="1:24" s="5" customFormat="1" ht="75.95" customHeight="1" x14ac:dyDescent="0.2">
      <c r="A17" s="3" t="s">
        <v>8</v>
      </c>
      <c r="B17" s="3" t="s">
        <v>9</v>
      </c>
      <c r="C17" s="3"/>
      <c r="D17" s="4">
        <v>31.1</v>
      </c>
      <c r="E17" s="4">
        <f t="shared" si="0"/>
        <v>31.1</v>
      </c>
      <c r="F17" s="26">
        <v>69.989999999999995</v>
      </c>
      <c r="G17" s="3" t="s">
        <v>32</v>
      </c>
      <c r="H17" s="3" t="s">
        <v>170</v>
      </c>
      <c r="I17" s="3"/>
      <c r="J17" s="3" t="s">
        <v>2</v>
      </c>
      <c r="K17" s="3" t="s">
        <v>176</v>
      </c>
      <c r="L17" s="11" t="s">
        <v>276</v>
      </c>
      <c r="M17" s="3" t="s">
        <v>2</v>
      </c>
      <c r="N17" s="3"/>
      <c r="O17" s="3"/>
      <c r="P17" s="3"/>
      <c r="Q17" s="3"/>
      <c r="R17" s="3"/>
      <c r="S17" s="3"/>
      <c r="T17" s="30"/>
      <c r="U17" s="36">
        <f t="shared" si="1"/>
        <v>0</v>
      </c>
      <c r="V17" s="47">
        <f t="shared" si="2"/>
        <v>0</v>
      </c>
      <c r="W17" s="48">
        <f t="shared" si="3"/>
        <v>0</v>
      </c>
      <c r="X17" s="45">
        <f t="shared" si="4"/>
        <v>0</v>
      </c>
    </row>
    <row r="18" spans="1:24" s="5" customFormat="1" ht="75.95" customHeight="1" x14ac:dyDescent="0.2">
      <c r="A18" s="3" t="s">
        <v>8</v>
      </c>
      <c r="B18" s="3" t="s">
        <v>9</v>
      </c>
      <c r="C18" s="3"/>
      <c r="D18" s="4">
        <v>31.1</v>
      </c>
      <c r="E18" s="4">
        <f t="shared" si="0"/>
        <v>31.1</v>
      </c>
      <c r="F18" s="26">
        <v>69.989999999999995</v>
      </c>
      <c r="G18" s="3" t="s">
        <v>32</v>
      </c>
      <c r="H18" s="3" t="s">
        <v>170</v>
      </c>
      <c r="I18" s="3"/>
      <c r="J18" s="3" t="s">
        <v>2</v>
      </c>
      <c r="K18" s="3" t="s">
        <v>176</v>
      </c>
      <c r="L18" s="11" t="s">
        <v>277</v>
      </c>
      <c r="M18" s="3" t="s">
        <v>2</v>
      </c>
      <c r="N18" s="3"/>
      <c r="O18" s="3"/>
      <c r="P18" s="3"/>
      <c r="Q18" s="3"/>
      <c r="R18" s="3"/>
      <c r="S18" s="3"/>
      <c r="T18" s="30"/>
      <c r="U18" s="36">
        <f t="shared" si="1"/>
        <v>0</v>
      </c>
      <c r="V18" s="47">
        <f t="shared" si="2"/>
        <v>0</v>
      </c>
      <c r="W18" s="48">
        <f t="shared" si="3"/>
        <v>0</v>
      </c>
      <c r="X18" s="45">
        <f t="shared" si="4"/>
        <v>0</v>
      </c>
    </row>
    <row r="19" spans="1:24" s="5" customFormat="1" ht="75.95" customHeight="1" x14ac:dyDescent="0.2">
      <c r="A19" s="3" t="s">
        <v>10</v>
      </c>
      <c r="B19" s="3" t="s">
        <v>11</v>
      </c>
      <c r="C19" s="3"/>
      <c r="D19" s="4">
        <v>31.1</v>
      </c>
      <c r="E19" s="4">
        <f t="shared" si="0"/>
        <v>31.1</v>
      </c>
      <c r="F19" s="26">
        <v>69.989999999999995</v>
      </c>
      <c r="G19" s="3" t="s">
        <v>177</v>
      </c>
      <c r="H19" s="3" t="s">
        <v>170</v>
      </c>
      <c r="I19" s="3" t="s">
        <v>178</v>
      </c>
      <c r="J19" s="3" t="s">
        <v>179</v>
      </c>
      <c r="K19" s="3" t="s">
        <v>180</v>
      </c>
      <c r="L19" s="11" t="s">
        <v>278</v>
      </c>
      <c r="M19" s="24"/>
      <c r="N19" s="3"/>
      <c r="O19" s="3"/>
      <c r="P19" s="3"/>
      <c r="Q19" s="3"/>
      <c r="R19" s="3"/>
      <c r="S19" s="3"/>
      <c r="T19" s="30"/>
      <c r="U19" s="36">
        <f t="shared" si="1"/>
        <v>0</v>
      </c>
      <c r="V19" s="47">
        <f t="shared" si="2"/>
        <v>0</v>
      </c>
      <c r="W19" s="48">
        <f t="shared" si="3"/>
        <v>0</v>
      </c>
      <c r="X19" s="45">
        <f t="shared" si="4"/>
        <v>0</v>
      </c>
    </row>
    <row r="20" spans="1:24" s="5" customFormat="1" ht="75.95" customHeight="1" x14ac:dyDescent="0.2">
      <c r="A20" s="3" t="s">
        <v>10</v>
      </c>
      <c r="B20" s="3" t="s">
        <v>11</v>
      </c>
      <c r="C20" s="3"/>
      <c r="D20" s="4">
        <v>31.1</v>
      </c>
      <c r="E20" s="4">
        <f t="shared" si="0"/>
        <v>31.1</v>
      </c>
      <c r="F20" s="26">
        <v>69.989999999999995</v>
      </c>
      <c r="G20" s="3" t="s">
        <v>177</v>
      </c>
      <c r="H20" s="3" t="s">
        <v>170</v>
      </c>
      <c r="I20" s="3" t="s">
        <v>178</v>
      </c>
      <c r="J20" s="3" t="s">
        <v>179</v>
      </c>
      <c r="K20" s="3" t="s">
        <v>180</v>
      </c>
      <c r="L20" s="11" t="s">
        <v>275</v>
      </c>
      <c r="M20" s="24"/>
      <c r="N20" s="3"/>
      <c r="O20" s="3"/>
      <c r="P20" s="3"/>
      <c r="Q20" s="3"/>
      <c r="R20" s="3"/>
      <c r="S20" s="3"/>
      <c r="T20" s="30"/>
      <c r="U20" s="36">
        <f t="shared" si="1"/>
        <v>0</v>
      </c>
      <c r="V20" s="47">
        <f t="shared" si="2"/>
        <v>0</v>
      </c>
      <c r="W20" s="48">
        <f t="shared" si="3"/>
        <v>0</v>
      </c>
      <c r="X20" s="45">
        <f t="shared" si="4"/>
        <v>0</v>
      </c>
    </row>
    <row r="21" spans="1:24" s="5" customFormat="1" ht="75.95" customHeight="1" x14ac:dyDescent="0.2">
      <c r="A21" s="3" t="s">
        <v>12</v>
      </c>
      <c r="B21" s="3" t="s">
        <v>13</v>
      </c>
      <c r="C21" s="3"/>
      <c r="D21" s="4">
        <v>26.65</v>
      </c>
      <c r="E21" s="4">
        <f t="shared" si="0"/>
        <v>26.65</v>
      </c>
      <c r="F21" s="26">
        <v>59.99</v>
      </c>
      <c r="G21" s="3" t="s">
        <v>32</v>
      </c>
      <c r="H21" s="3" t="s">
        <v>170</v>
      </c>
      <c r="I21" s="3"/>
      <c r="J21" s="3" t="s">
        <v>2</v>
      </c>
      <c r="K21" s="3" t="s">
        <v>181</v>
      </c>
      <c r="L21" s="11" t="s">
        <v>249</v>
      </c>
      <c r="M21" s="3" t="s">
        <v>3</v>
      </c>
      <c r="N21" s="3"/>
      <c r="O21" s="3"/>
      <c r="P21" s="3"/>
      <c r="Q21" s="3"/>
      <c r="R21" s="3"/>
      <c r="S21" s="3"/>
      <c r="T21" s="30"/>
      <c r="U21" s="36">
        <f t="shared" si="1"/>
        <v>0</v>
      </c>
      <c r="V21" s="47">
        <f t="shared" si="2"/>
        <v>0</v>
      </c>
      <c r="W21" s="48">
        <f t="shared" si="3"/>
        <v>0</v>
      </c>
      <c r="X21" s="45">
        <f t="shared" si="4"/>
        <v>0</v>
      </c>
    </row>
    <row r="22" spans="1:24" s="5" customFormat="1" ht="75.95" customHeight="1" x14ac:dyDescent="0.2">
      <c r="A22" s="3" t="s">
        <v>12</v>
      </c>
      <c r="B22" s="3" t="s">
        <v>13</v>
      </c>
      <c r="C22" s="3"/>
      <c r="D22" s="4">
        <v>26.65</v>
      </c>
      <c r="E22" s="4">
        <f t="shared" si="0"/>
        <v>26.65</v>
      </c>
      <c r="F22" s="26">
        <v>59.99</v>
      </c>
      <c r="G22" s="3" t="s">
        <v>32</v>
      </c>
      <c r="H22" s="3" t="s">
        <v>170</v>
      </c>
      <c r="I22" s="3"/>
      <c r="J22" s="3" t="s">
        <v>2</v>
      </c>
      <c r="K22" s="3" t="s">
        <v>181</v>
      </c>
      <c r="L22" s="11" t="s">
        <v>279</v>
      </c>
      <c r="M22" s="3" t="s">
        <v>3</v>
      </c>
      <c r="N22" s="3"/>
      <c r="O22" s="3"/>
      <c r="P22" s="3"/>
      <c r="Q22" s="3"/>
      <c r="R22" s="3"/>
      <c r="S22" s="3"/>
      <c r="T22" s="30"/>
      <c r="U22" s="36">
        <f t="shared" si="1"/>
        <v>0</v>
      </c>
      <c r="V22" s="47">
        <f t="shared" si="2"/>
        <v>0</v>
      </c>
      <c r="W22" s="48">
        <f t="shared" si="3"/>
        <v>0</v>
      </c>
      <c r="X22" s="45">
        <f t="shared" si="4"/>
        <v>0</v>
      </c>
    </row>
    <row r="23" spans="1:24" s="5" customFormat="1" ht="75.95" customHeight="1" x14ac:dyDescent="0.2">
      <c r="A23" s="3" t="s">
        <v>12</v>
      </c>
      <c r="B23" s="3" t="s">
        <v>13</v>
      </c>
      <c r="C23" s="3"/>
      <c r="D23" s="4">
        <v>26.65</v>
      </c>
      <c r="E23" s="4">
        <f t="shared" si="0"/>
        <v>26.65</v>
      </c>
      <c r="F23" s="26">
        <v>59.99</v>
      </c>
      <c r="G23" s="3" t="s">
        <v>32</v>
      </c>
      <c r="H23" s="3" t="s">
        <v>170</v>
      </c>
      <c r="I23" s="3"/>
      <c r="J23" s="3" t="s">
        <v>2</v>
      </c>
      <c r="K23" s="3" t="s">
        <v>181</v>
      </c>
      <c r="L23" s="11" t="s">
        <v>275</v>
      </c>
      <c r="M23" s="3" t="s">
        <v>3</v>
      </c>
      <c r="N23" s="3"/>
      <c r="O23" s="3"/>
      <c r="P23" s="3"/>
      <c r="Q23" s="3"/>
      <c r="R23" s="3"/>
      <c r="S23" s="3"/>
      <c r="T23" s="30"/>
      <c r="U23" s="36">
        <f t="shared" si="1"/>
        <v>0</v>
      </c>
      <c r="V23" s="47">
        <f t="shared" si="2"/>
        <v>0</v>
      </c>
      <c r="W23" s="48">
        <f t="shared" si="3"/>
        <v>0</v>
      </c>
      <c r="X23" s="45">
        <f t="shared" si="4"/>
        <v>0</v>
      </c>
    </row>
    <row r="24" spans="1:24" s="5" customFormat="1" ht="75.95" customHeight="1" x14ac:dyDescent="0.2">
      <c r="A24" s="3" t="s">
        <v>14</v>
      </c>
      <c r="B24" s="3" t="s">
        <v>15</v>
      </c>
      <c r="C24" s="3"/>
      <c r="D24" s="4">
        <v>35.549999999999997</v>
      </c>
      <c r="E24" s="4">
        <f t="shared" si="0"/>
        <v>35.549999999999997</v>
      </c>
      <c r="F24" s="26">
        <v>79.989999999999995</v>
      </c>
      <c r="G24" s="3" t="s">
        <v>182</v>
      </c>
      <c r="H24" s="3" t="s">
        <v>170</v>
      </c>
      <c r="I24" s="3" t="s">
        <v>183</v>
      </c>
      <c r="J24" s="3" t="s">
        <v>174</v>
      </c>
      <c r="K24" s="3" t="s">
        <v>181</v>
      </c>
      <c r="L24" s="11" t="s">
        <v>249</v>
      </c>
      <c r="M24" s="3" t="s">
        <v>2</v>
      </c>
      <c r="N24" s="3"/>
      <c r="O24" s="3"/>
      <c r="P24" s="3"/>
      <c r="Q24" s="3"/>
      <c r="R24" s="3"/>
      <c r="S24" s="3"/>
      <c r="T24" s="30"/>
      <c r="U24" s="36">
        <f t="shared" si="1"/>
        <v>0</v>
      </c>
      <c r="V24" s="47">
        <f t="shared" si="2"/>
        <v>0</v>
      </c>
      <c r="W24" s="48">
        <f t="shared" si="3"/>
        <v>0</v>
      </c>
      <c r="X24" s="45">
        <f t="shared" si="4"/>
        <v>0</v>
      </c>
    </row>
    <row r="25" spans="1:24" s="5" customFormat="1" ht="75.95" customHeight="1" x14ac:dyDescent="0.2">
      <c r="A25" s="3" t="s">
        <v>14</v>
      </c>
      <c r="B25" s="3" t="s">
        <v>15</v>
      </c>
      <c r="C25" s="3"/>
      <c r="D25" s="4">
        <v>35.549999999999997</v>
      </c>
      <c r="E25" s="4">
        <f t="shared" si="0"/>
        <v>35.549999999999997</v>
      </c>
      <c r="F25" s="26">
        <v>79.989999999999995</v>
      </c>
      <c r="G25" s="3" t="s">
        <v>182</v>
      </c>
      <c r="H25" s="3" t="s">
        <v>170</v>
      </c>
      <c r="I25" s="3" t="s">
        <v>183</v>
      </c>
      <c r="J25" s="3" t="s">
        <v>174</v>
      </c>
      <c r="K25" s="3" t="s">
        <v>181</v>
      </c>
      <c r="L25" s="11" t="s">
        <v>280</v>
      </c>
      <c r="M25" s="3" t="s">
        <v>2</v>
      </c>
      <c r="N25" s="3"/>
      <c r="O25" s="3"/>
      <c r="P25" s="3"/>
      <c r="Q25" s="3"/>
      <c r="R25" s="3"/>
      <c r="S25" s="3"/>
      <c r="T25" s="30"/>
      <c r="U25" s="36">
        <f t="shared" si="1"/>
        <v>0</v>
      </c>
      <c r="V25" s="47">
        <f t="shared" si="2"/>
        <v>0</v>
      </c>
      <c r="W25" s="48">
        <f t="shared" si="3"/>
        <v>0</v>
      </c>
      <c r="X25" s="45">
        <f t="shared" si="4"/>
        <v>0</v>
      </c>
    </row>
    <row r="26" spans="1:24" s="5" customFormat="1" ht="75.95" customHeight="1" x14ac:dyDescent="0.2">
      <c r="A26" s="3" t="s">
        <v>14</v>
      </c>
      <c r="B26" s="3" t="s">
        <v>15</v>
      </c>
      <c r="C26" s="3"/>
      <c r="D26" s="4">
        <v>35.549999999999997</v>
      </c>
      <c r="E26" s="4">
        <f t="shared" si="0"/>
        <v>35.549999999999997</v>
      </c>
      <c r="F26" s="26">
        <v>79.989999999999995</v>
      </c>
      <c r="G26" s="3" t="s">
        <v>182</v>
      </c>
      <c r="H26" s="3" t="s">
        <v>170</v>
      </c>
      <c r="I26" s="3" t="s">
        <v>183</v>
      </c>
      <c r="J26" s="3" t="s">
        <v>174</v>
      </c>
      <c r="K26" s="3" t="s">
        <v>181</v>
      </c>
      <c r="L26" s="11" t="s">
        <v>281</v>
      </c>
      <c r="M26" s="3" t="s">
        <v>2</v>
      </c>
      <c r="N26" s="3"/>
      <c r="O26" s="3"/>
      <c r="P26" s="3"/>
      <c r="Q26" s="3"/>
      <c r="R26" s="3"/>
      <c r="S26" s="3"/>
      <c r="T26" s="30"/>
      <c r="U26" s="36">
        <f t="shared" si="1"/>
        <v>0</v>
      </c>
      <c r="V26" s="47">
        <f t="shared" si="2"/>
        <v>0</v>
      </c>
      <c r="W26" s="48">
        <f t="shared" si="3"/>
        <v>0</v>
      </c>
      <c r="X26" s="45">
        <f t="shared" si="4"/>
        <v>0</v>
      </c>
    </row>
    <row r="27" spans="1:24" s="5" customFormat="1" ht="75.95" customHeight="1" x14ac:dyDescent="0.2">
      <c r="A27" s="3" t="s">
        <v>16</v>
      </c>
      <c r="B27" s="3" t="s">
        <v>17</v>
      </c>
      <c r="C27" s="25"/>
      <c r="D27" s="4">
        <v>31.1</v>
      </c>
      <c r="E27" s="4">
        <f t="shared" si="0"/>
        <v>31.1</v>
      </c>
      <c r="F27" s="26">
        <v>69.989999999999995</v>
      </c>
      <c r="G27" s="3" t="s">
        <v>32</v>
      </c>
      <c r="H27" s="3" t="s">
        <v>170</v>
      </c>
      <c r="I27" s="3"/>
      <c r="J27" s="3" t="s">
        <v>2</v>
      </c>
      <c r="K27" s="3" t="s">
        <v>181</v>
      </c>
      <c r="L27" s="11" t="s">
        <v>249</v>
      </c>
      <c r="M27" s="24"/>
      <c r="N27" s="3"/>
      <c r="O27" s="3"/>
      <c r="P27" s="3"/>
      <c r="Q27" s="3"/>
      <c r="R27" s="3"/>
      <c r="S27" s="3"/>
      <c r="T27" s="30"/>
      <c r="U27" s="36">
        <f t="shared" si="1"/>
        <v>0</v>
      </c>
      <c r="V27" s="47">
        <f t="shared" si="2"/>
        <v>0</v>
      </c>
      <c r="W27" s="48">
        <f t="shared" si="3"/>
        <v>0</v>
      </c>
      <c r="X27" s="45">
        <f t="shared" si="4"/>
        <v>0</v>
      </c>
    </row>
    <row r="28" spans="1:24" s="5" customFormat="1" ht="75.95" customHeight="1" x14ac:dyDescent="0.2">
      <c r="A28" s="3" t="s">
        <v>16</v>
      </c>
      <c r="B28" s="3" t="s">
        <v>17</v>
      </c>
      <c r="C28" s="25"/>
      <c r="D28" s="4">
        <v>31.1</v>
      </c>
      <c r="E28" s="4">
        <f t="shared" si="0"/>
        <v>31.1</v>
      </c>
      <c r="F28" s="26">
        <v>69.989999999999995</v>
      </c>
      <c r="G28" s="3" t="s">
        <v>32</v>
      </c>
      <c r="H28" s="3" t="s">
        <v>170</v>
      </c>
      <c r="I28" s="3"/>
      <c r="J28" s="3" t="s">
        <v>2</v>
      </c>
      <c r="K28" s="3" t="s">
        <v>181</v>
      </c>
      <c r="L28" s="11" t="s">
        <v>250</v>
      </c>
      <c r="M28" s="24"/>
      <c r="N28" s="3"/>
      <c r="O28" s="3"/>
      <c r="P28" s="3"/>
      <c r="Q28" s="3"/>
      <c r="R28" s="3"/>
      <c r="S28" s="3"/>
      <c r="T28" s="30"/>
      <c r="U28" s="36">
        <f t="shared" si="1"/>
        <v>0</v>
      </c>
      <c r="V28" s="47">
        <f t="shared" si="2"/>
        <v>0</v>
      </c>
      <c r="W28" s="48">
        <f t="shared" si="3"/>
        <v>0</v>
      </c>
      <c r="X28" s="45">
        <f t="shared" si="4"/>
        <v>0</v>
      </c>
    </row>
    <row r="29" spans="1:24" s="5" customFormat="1" ht="75.95" customHeight="1" x14ac:dyDescent="0.2">
      <c r="A29" s="3" t="s">
        <v>18</v>
      </c>
      <c r="B29" s="3" t="s">
        <v>19</v>
      </c>
      <c r="C29" s="3"/>
      <c r="D29" s="4">
        <v>31.1</v>
      </c>
      <c r="E29" s="4">
        <f t="shared" si="0"/>
        <v>31.1</v>
      </c>
      <c r="F29" s="26">
        <v>69.989999999999995</v>
      </c>
      <c r="G29" s="3" t="s">
        <v>184</v>
      </c>
      <c r="H29" s="3" t="s">
        <v>174</v>
      </c>
      <c r="I29" s="3" t="s">
        <v>185</v>
      </c>
      <c r="J29" s="3" t="s">
        <v>170</v>
      </c>
      <c r="K29" s="3" t="s">
        <v>181</v>
      </c>
      <c r="L29" s="11" t="s">
        <v>282</v>
      </c>
      <c r="M29" s="3" t="s">
        <v>2</v>
      </c>
      <c r="N29" s="3"/>
      <c r="O29" s="3"/>
      <c r="P29" s="3"/>
      <c r="Q29" s="3"/>
      <c r="R29" s="3"/>
      <c r="S29" s="3"/>
      <c r="T29" s="30"/>
      <c r="U29" s="36">
        <f t="shared" si="1"/>
        <v>0</v>
      </c>
      <c r="V29" s="47">
        <f t="shared" si="2"/>
        <v>0</v>
      </c>
      <c r="W29" s="48">
        <f t="shared" si="3"/>
        <v>0</v>
      </c>
      <c r="X29" s="45">
        <f t="shared" si="4"/>
        <v>0</v>
      </c>
    </row>
    <row r="30" spans="1:24" s="5" customFormat="1" ht="75.95" customHeight="1" x14ac:dyDescent="0.2">
      <c r="A30" s="3" t="s">
        <v>18</v>
      </c>
      <c r="B30" s="3" t="s">
        <v>19</v>
      </c>
      <c r="C30" s="3"/>
      <c r="D30" s="4">
        <v>31.1</v>
      </c>
      <c r="E30" s="4">
        <f t="shared" si="0"/>
        <v>31.1</v>
      </c>
      <c r="F30" s="26">
        <v>69.989999999999995</v>
      </c>
      <c r="G30" s="3" t="s">
        <v>184</v>
      </c>
      <c r="H30" s="3" t="s">
        <v>174</v>
      </c>
      <c r="I30" s="3" t="s">
        <v>185</v>
      </c>
      <c r="J30" s="3" t="s">
        <v>170</v>
      </c>
      <c r="K30" s="3" t="s">
        <v>181</v>
      </c>
      <c r="L30" s="11" t="s">
        <v>278</v>
      </c>
      <c r="M30" s="3" t="s">
        <v>2</v>
      </c>
      <c r="N30" s="3"/>
      <c r="O30" s="3"/>
      <c r="P30" s="3"/>
      <c r="Q30" s="3"/>
      <c r="R30" s="3"/>
      <c r="S30" s="3"/>
      <c r="T30" s="30"/>
      <c r="U30" s="36">
        <f t="shared" si="1"/>
        <v>0</v>
      </c>
      <c r="V30" s="47">
        <f t="shared" si="2"/>
        <v>0</v>
      </c>
      <c r="W30" s="48">
        <f t="shared" si="3"/>
        <v>0</v>
      </c>
      <c r="X30" s="45">
        <f t="shared" si="4"/>
        <v>0</v>
      </c>
    </row>
    <row r="31" spans="1:24" s="5" customFormat="1" ht="75.95" customHeight="1" x14ac:dyDescent="0.2">
      <c r="A31" s="3" t="s">
        <v>20</v>
      </c>
      <c r="B31" s="3" t="s">
        <v>21</v>
      </c>
      <c r="C31" s="3"/>
      <c r="D31" s="4">
        <v>26.65</v>
      </c>
      <c r="E31" s="4">
        <f t="shared" si="0"/>
        <v>26.65</v>
      </c>
      <c r="F31" s="26">
        <v>59.99</v>
      </c>
      <c r="G31" s="3" t="s">
        <v>32</v>
      </c>
      <c r="H31" s="3" t="s">
        <v>170</v>
      </c>
      <c r="I31" s="3"/>
      <c r="J31" s="3" t="s">
        <v>2</v>
      </c>
      <c r="K31" s="3" t="s">
        <v>171</v>
      </c>
      <c r="L31" s="11" t="s">
        <v>252</v>
      </c>
      <c r="M31" s="3" t="s">
        <v>2</v>
      </c>
      <c r="N31" s="3"/>
      <c r="O31" s="3"/>
      <c r="P31" s="3"/>
      <c r="Q31" s="3"/>
      <c r="R31" s="3"/>
      <c r="S31" s="3"/>
      <c r="T31" s="30"/>
      <c r="U31" s="36">
        <f t="shared" si="1"/>
        <v>0</v>
      </c>
      <c r="V31" s="47">
        <f t="shared" si="2"/>
        <v>0</v>
      </c>
      <c r="W31" s="48">
        <f t="shared" si="3"/>
        <v>0</v>
      </c>
      <c r="X31" s="45">
        <f t="shared" si="4"/>
        <v>0</v>
      </c>
    </row>
    <row r="32" spans="1:24" s="5" customFormat="1" ht="75.95" customHeight="1" x14ac:dyDescent="0.2">
      <c r="A32" s="3" t="s">
        <v>20</v>
      </c>
      <c r="B32" s="3" t="s">
        <v>21</v>
      </c>
      <c r="C32" s="3"/>
      <c r="D32" s="4">
        <v>26.65</v>
      </c>
      <c r="E32" s="4">
        <f t="shared" si="0"/>
        <v>26.65</v>
      </c>
      <c r="F32" s="26">
        <v>59.99</v>
      </c>
      <c r="G32" s="3" t="s">
        <v>32</v>
      </c>
      <c r="H32" s="3" t="s">
        <v>170</v>
      </c>
      <c r="I32" s="3"/>
      <c r="J32" s="3" t="s">
        <v>2</v>
      </c>
      <c r="K32" s="3" t="s">
        <v>171</v>
      </c>
      <c r="L32" s="11" t="s">
        <v>283</v>
      </c>
      <c r="M32" s="3" t="s">
        <v>2</v>
      </c>
      <c r="N32" s="3"/>
      <c r="O32" s="3"/>
      <c r="P32" s="3"/>
      <c r="Q32" s="3"/>
      <c r="R32" s="3"/>
      <c r="S32" s="3"/>
      <c r="T32" s="30"/>
      <c r="U32" s="36">
        <f t="shared" si="1"/>
        <v>0</v>
      </c>
      <c r="V32" s="47">
        <f t="shared" si="2"/>
        <v>0</v>
      </c>
      <c r="W32" s="48">
        <f t="shared" si="3"/>
        <v>0</v>
      </c>
      <c r="X32" s="45">
        <f t="shared" si="4"/>
        <v>0</v>
      </c>
    </row>
    <row r="33" spans="1:24" s="5" customFormat="1" ht="75.95" customHeight="1" x14ac:dyDescent="0.2">
      <c r="A33" s="3" t="s">
        <v>20</v>
      </c>
      <c r="B33" s="3" t="s">
        <v>21</v>
      </c>
      <c r="C33" s="3"/>
      <c r="D33" s="4">
        <v>26.65</v>
      </c>
      <c r="E33" s="4">
        <f t="shared" si="0"/>
        <v>26.65</v>
      </c>
      <c r="F33" s="26">
        <v>59.99</v>
      </c>
      <c r="G33" s="3" t="s">
        <v>32</v>
      </c>
      <c r="H33" s="3" t="s">
        <v>170</v>
      </c>
      <c r="I33" s="3"/>
      <c r="J33" s="3" t="s">
        <v>2</v>
      </c>
      <c r="K33" s="3" t="s">
        <v>171</v>
      </c>
      <c r="L33" s="11" t="s">
        <v>275</v>
      </c>
      <c r="M33" s="3" t="s">
        <v>2</v>
      </c>
      <c r="N33" s="3"/>
      <c r="O33" s="3"/>
      <c r="P33" s="3"/>
      <c r="Q33" s="3"/>
      <c r="R33" s="3"/>
      <c r="S33" s="3"/>
      <c r="T33" s="30"/>
      <c r="U33" s="36">
        <f t="shared" si="1"/>
        <v>0</v>
      </c>
      <c r="V33" s="47">
        <f t="shared" si="2"/>
        <v>0</v>
      </c>
      <c r="W33" s="48">
        <f t="shared" si="3"/>
        <v>0</v>
      </c>
      <c r="X33" s="45">
        <f t="shared" si="4"/>
        <v>0</v>
      </c>
    </row>
    <row r="34" spans="1:24" s="5" customFormat="1" ht="75.95" customHeight="1" x14ac:dyDescent="0.2">
      <c r="A34" s="3" t="s">
        <v>22</v>
      </c>
      <c r="B34" s="3" t="s">
        <v>23</v>
      </c>
      <c r="C34" s="3"/>
      <c r="D34" s="4">
        <v>26.65</v>
      </c>
      <c r="E34" s="4">
        <f t="shared" si="0"/>
        <v>26.65</v>
      </c>
      <c r="F34" s="26">
        <v>59.99</v>
      </c>
      <c r="G34" s="3" t="s">
        <v>32</v>
      </c>
      <c r="H34" s="3" t="s">
        <v>170</v>
      </c>
      <c r="I34" s="3"/>
      <c r="J34" s="3" t="s">
        <v>2</v>
      </c>
      <c r="K34" s="3" t="s">
        <v>171</v>
      </c>
      <c r="L34" s="11" t="s">
        <v>249</v>
      </c>
      <c r="M34" s="3" t="s">
        <v>2</v>
      </c>
      <c r="N34" s="3"/>
      <c r="O34" s="3"/>
      <c r="P34" s="3"/>
      <c r="Q34" s="3"/>
      <c r="R34" s="3"/>
      <c r="S34" s="3"/>
      <c r="T34" s="30"/>
      <c r="U34" s="36">
        <f t="shared" si="1"/>
        <v>0</v>
      </c>
      <c r="V34" s="47">
        <f t="shared" si="2"/>
        <v>0</v>
      </c>
      <c r="W34" s="48">
        <f t="shared" si="3"/>
        <v>0</v>
      </c>
      <c r="X34" s="45">
        <f t="shared" si="4"/>
        <v>0</v>
      </c>
    </row>
    <row r="35" spans="1:24" s="5" customFormat="1" ht="75.95" customHeight="1" x14ac:dyDescent="0.2">
      <c r="A35" s="3" t="s">
        <v>22</v>
      </c>
      <c r="B35" s="3" t="s">
        <v>23</v>
      </c>
      <c r="C35" s="3"/>
      <c r="D35" s="4">
        <v>26.65</v>
      </c>
      <c r="E35" s="4">
        <f t="shared" si="0"/>
        <v>26.65</v>
      </c>
      <c r="F35" s="26">
        <v>59.99</v>
      </c>
      <c r="G35" s="3" t="s">
        <v>32</v>
      </c>
      <c r="H35" s="3" t="s">
        <v>170</v>
      </c>
      <c r="I35" s="3"/>
      <c r="J35" s="3" t="s">
        <v>2</v>
      </c>
      <c r="K35" s="3" t="s">
        <v>171</v>
      </c>
      <c r="L35" s="11" t="s">
        <v>275</v>
      </c>
      <c r="M35" s="3" t="s">
        <v>2</v>
      </c>
      <c r="N35" s="3"/>
      <c r="O35" s="3"/>
      <c r="P35" s="3"/>
      <c r="Q35" s="3"/>
      <c r="R35" s="3"/>
      <c r="S35" s="3"/>
      <c r="T35" s="30"/>
      <c r="U35" s="36">
        <f t="shared" si="1"/>
        <v>0</v>
      </c>
      <c r="V35" s="47">
        <f t="shared" si="2"/>
        <v>0</v>
      </c>
      <c r="W35" s="48">
        <f t="shared" si="3"/>
        <v>0</v>
      </c>
      <c r="X35" s="45">
        <f t="shared" si="4"/>
        <v>0</v>
      </c>
    </row>
    <row r="36" spans="1:24" s="5" customFormat="1" ht="75.95" customHeight="1" x14ac:dyDescent="0.2">
      <c r="A36" s="3" t="s">
        <v>24</v>
      </c>
      <c r="B36" s="3" t="s">
        <v>25</v>
      </c>
      <c r="C36" s="3"/>
      <c r="D36" s="4">
        <v>26.65</v>
      </c>
      <c r="E36" s="4">
        <f t="shared" si="0"/>
        <v>26.65</v>
      </c>
      <c r="F36" s="26">
        <v>59.99</v>
      </c>
      <c r="G36" s="3" t="s">
        <v>186</v>
      </c>
      <c r="H36" s="3" t="s">
        <v>187</v>
      </c>
      <c r="I36" s="3" t="s">
        <v>188</v>
      </c>
      <c r="J36" s="3" t="s">
        <v>189</v>
      </c>
      <c r="K36" s="3" t="s">
        <v>171</v>
      </c>
      <c r="L36" s="11" t="s">
        <v>249</v>
      </c>
      <c r="M36" s="3" t="s">
        <v>2</v>
      </c>
      <c r="N36" s="3"/>
      <c r="O36" s="3"/>
      <c r="P36" s="3"/>
      <c r="Q36" s="3"/>
      <c r="R36" s="3"/>
      <c r="S36" s="3"/>
      <c r="T36" s="30"/>
      <c r="U36" s="36">
        <f t="shared" si="1"/>
        <v>0</v>
      </c>
      <c r="V36" s="47">
        <f t="shared" si="2"/>
        <v>0</v>
      </c>
      <c r="W36" s="48">
        <f t="shared" si="3"/>
        <v>0</v>
      </c>
      <c r="X36" s="45">
        <f t="shared" si="4"/>
        <v>0</v>
      </c>
    </row>
    <row r="37" spans="1:24" s="5" customFormat="1" ht="75.95" customHeight="1" x14ac:dyDescent="0.2">
      <c r="A37" s="3" t="s">
        <v>24</v>
      </c>
      <c r="B37" s="3" t="s">
        <v>25</v>
      </c>
      <c r="C37" s="3"/>
      <c r="D37" s="4">
        <v>26.65</v>
      </c>
      <c r="E37" s="4">
        <f t="shared" si="0"/>
        <v>26.65</v>
      </c>
      <c r="F37" s="26">
        <v>59.99</v>
      </c>
      <c r="G37" s="3" t="s">
        <v>186</v>
      </c>
      <c r="H37" s="3" t="s">
        <v>187</v>
      </c>
      <c r="I37" s="3" t="s">
        <v>188</v>
      </c>
      <c r="J37" s="3" t="s">
        <v>189</v>
      </c>
      <c r="K37" s="3" t="s">
        <v>171</v>
      </c>
      <c r="L37" s="11" t="s">
        <v>278</v>
      </c>
      <c r="M37" s="3" t="s">
        <v>2</v>
      </c>
      <c r="N37" s="3"/>
      <c r="O37" s="3"/>
      <c r="P37" s="3"/>
      <c r="Q37" s="3"/>
      <c r="R37" s="3"/>
      <c r="S37" s="3"/>
      <c r="T37" s="30"/>
      <c r="U37" s="36">
        <f t="shared" si="1"/>
        <v>0</v>
      </c>
      <c r="V37" s="47">
        <f t="shared" si="2"/>
        <v>0</v>
      </c>
      <c r="W37" s="48">
        <f t="shared" si="3"/>
        <v>0</v>
      </c>
      <c r="X37" s="45">
        <f t="shared" si="4"/>
        <v>0</v>
      </c>
    </row>
    <row r="38" spans="1:24" s="5" customFormat="1" ht="75.95" customHeight="1" x14ac:dyDescent="0.2">
      <c r="A38" s="3" t="s">
        <v>26</v>
      </c>
      <c r="B38" s="3" t="s">
        <v>27</v>
      </c>
      <c r="C38" s="3"/>
      <c r="D38" s="4">
        <v>26.65</v>
      </c>
      <c r="E38" s="4">
        <f t="shared" si="0"/>
        <v>26.65</v>
      </c>
      <c r="F38" s="26">
        <v>59.99</v>
      </c>
      <c r="G38" s="3" t="s">
        <v>186</v>
      </c>
      <c r="H38" s="3" t="s">
        <v>187</v>
      </c>
      <c r="I38" s="3" t="s">
        <v>188</v>
      </c>
      <c r="J38" s="3" t="s">
        <v>189</v>
      </c>
      <c r="K38" s="3" t="s">
        <v>171</v>
      </c>
      <c r="L38" s="11" t="s">
        <v>249</v>
      </c>
      <c r="M38" s="3" t="s">
        <v>3</v>
      </c>
      <c r="N38" s="3"/>
      <c r="O38" s="3"/>
      <c r="P38" s="3"/>
      <c r="Q38" s="3"/>
      <c r="R38" s="3"/>
      <c r="S38" s="3"/>
      <c r="T38" s="30"/>
      <c r="U38" s="36">
        <f t="shared" si="1"/>
        <v>0</v>
      </c>
      <c r="V38" s="47">
        <f t="shared" si="2"/>
        <v>0</v>
      </c>
      <c r="W38" s="48">
        <f t="shared" si="3"/>
        <v>0</v>
      </c>
      <c r="X38" s="45">
        <f t="shared" si="4"/>
        <v>0</v>
      </c>
    </row>
    <row r="39" spans="1:24" s="5" customFormat="1" ht="75.95" customHeight="1" x14ac:dyDescent="0.2">
      <c r="A39" s="3" t="s">
        <v>26</v>
      </c>
      <c r="B39" s="3" t="s">
        <v>27</v>
      </c>
      <c r="C39" s="3"/>
      <c r="D39" s="4">
        <v>26.65</v>
      </c>
      <c r="E39" s="4">
        <f t="shared" si="0"/>
        <v>26.65</v>
      </c>
      <c r="F39" s="26">
        <v>59.99</v>
      </c>
      <c r="G39" s="3" t="s">
        <v>186</v>
      </c>
      <c r="H39" s="3" t="s">
        <v>187</v>
      </c>
      <c r="I39" s="3" t="s">
        <v>188</v>
      </c>
      <c r="J39" s="3" t="s">
        <v>189</v>
      </c>
      <c r="K39" s="3" t="s">
        <v>171</v>
      </c>
      <c r="L39" s="11" t="s">
        <v>275</v>
      </c>
      <c r="M39" s="3" t="s">
        <v>3</v>
      </c>
      <c r="N39" s="3"/>
      <c r="O39" s="3"/>
      <c r="P39" s="3"/>
      <c r="Q39" s="3"/>
      <c r="R39" s="3"/>
      <c r="S39" s="3"/>
      <c r="T39" s="30"/>
      <c r="U39" s="36">
        <f t="shared" si="1"/>
        <v>0</v>
      </c>
      <c r="V39" s="47">
        <f t="shared" si="2"/>
        <v>0</v>
      </c>
      <c r="W39" s="48">
        <f t="shared" si="3"/>
        <v>0</v>
      </c>
      <c r="X39" s="45">
        <f t="shared" si="4"/>
        <v>0</v>
      </c>
    </row>
    <row r="40" spans="1:24" s="5" customFormat="1" ht="75.95" customHeight="1" x14ac:dyDescent="0.2">
      <c r="A40" s="3" t="s">
        <v>28</v>
      </c>
      <c r="B40" s="3" t="s">
        <v>29</v>
      </c>
      <c r="C40" s="3"/>
      <c r="D40" s="4">
        <v>31.1</v>
      </c>
      <c r="E40" s="4">
        <f t="shared" si="0"/>
        <v>31.1</v>
      </c>
      <c r="F40" s="26">
        <v>69.989999999999995</v>
      </c>
      <c r="G40" s="3" t="s">
        <v>190</v>
      </c>
      <c r="H40" s="3" t="s">
        <v>187</v>
      </c>
      <c r="I40" s="3" t="s">
        <v>191</v>
      </c>
      <c r="J40" s="3" t="s">
        <v>174</v>
      </c>
      <c r="K40" s="3" t="s">
        <v>192</v>
      </c>
      <c r="L40" s="11" t="s">
        <v>251</v>
      </c>
      <c r="M40" s="3" t="s">
        <v>2</v>
      </c>
      <c r="N40" s="3"/>
      <c r="O40" s="3"/>
      <c r="P40" s="3"/>
      <c r="Q40" s="3"/>
      <c r="R40" s="3"/>
      <c r="S40" s="3"/>
      <c r="T40" s="30"/>
      <c r="U40" s="36">
        <f t="shared" si="1"/>
        <v>0</v>
      </c>
      <c r="V40" s="47">
        <f t="shared" si="2"/>
        <v>0</v>
      </c>
      <c r="W40" s="48">
        <f t="shared" si="3"/>
        <v>0</v>
      </c>
      <c r="X40" s="45">
        <f t="shared" si="4"/>
        <v>0</v>
      </c>
    </row>
    <row r="41" spans="1:24" s="5" customFormat="1" ht="75.95" customHeight="1" x14ac:dyDescent="0.2">
      <c r="A41" s="3" t="s">
        <v>28</v>
      </c>
      <c r="B41" s="3" t="s">
        <v>29</v>
      </c>
      <c r="C41" s="3"/>
      <c r="D41" s="4">
        <v>31.1</v>
      </c>
      <c r="E41" s="4">
        <f t="shared" si="0"/>
        <v>31.1</v>
      </c>
      <c r="F41" s="26">
        <v>69.989999999999995</v>
      </c>
      <c r="G41" s="3" t="s">
        <v>190</v>
      </c>
      <c r="H41" s="3" t="s">
        <v>187</v>
      </c>
      <c r="I41" s="3" t="s">
        <v>191</v>
      </c>
      <c r="J41" s="3" t="s">
        <v>174</v>
      </c>
      <c r="K41" s="3" t="s">
        <v>192</v>
      </c>
      <c r="L41" s="11" t="s">
        <v>250</v>
      </c>
      <c r="M41" s="3" t="s">
        <v>2</v>
      </c>
      <c r="N41" s="3"/>
      <c r="O41" s="3"/>
      <c r="P41" s="3"/>
      <c r="Q41" s="3"/>
      <c r="R41" s="3"/>
      <c r="S41" s="3"/>
      <c r="T41" s="30"/>
      <c r="U41" s="36">
        <f t="shared" si="1"/>
        <v>0</v>
      </c>
      <c r="V41" s="47">
        <f t="shared" si="2"/>
        <v>0</v>
      </c>
      <c r="W41" s="48">
        <f t="shared" si="3"/>
        <v>0</v>
      </c>
      <c r="X41" s="45">
        <f t="shared" si="4"/>
        <v>0</v>
      </c>
    </row>
    <row r="42" spans="1:24" s="5" customFormat="1" ht="75.95" customHeight="1" x14ac:dyDescent="0.2">
      <c r="A42" s="3" t="s">
        <v>30</v>
      </c>
      <c r="B42" s="9" t="s">
        <v>231</v>
      </c>
      <c r="C42" s="3"/>
      <c r="D42" s="4">
        <v>31.1</v>
      </c>
      <c r="E42" s="4">
        <f t="shared" si="0"/>
        <v>31.1</v>
      </c>
      <c r="F42" s="26">
        <v>69.989999999999995</v>
      </c>
      <c r="G42" s="3" t="s">
        <v>186</v>
      </c>
      <c r="H42" s="3" t="s">
        <v>187</v>
      </c>
      <c r="I42" s="3" t="s">
        <v>188</v>
      </c>
      <c r="J42" s="3" t="s">
        <v>189</v>
      </c>
      <c r="K42" s="3" t="s">
        <v>171</v>
      </c>
      <c r="L42" s="14" t="s">
        <v>248</v>
      </c>
      <c r="M42" s="3" t="s">
        <v>2</v>
      </c>
      <c r="N42" s="3"/>
      <c r="O42" s="3"/>
      <c r="P42" s="3"/>
      <c r="Q42" s="3"/>
      <c r="R42" s="3"/>
      <c r="S42" s="3"/>
      <c r="T42" s="30"/>
      <c r="U42" s="36">
        <f t="shared" si="1"/>
        <v>0</v>
      </c>
      <c r="V42" s="47">
        <f t="shared" si="2"/>
        <v>0</v>
      </c>
      <c r="W42" s="48">
        <f t="shared" si="3"/>
        <v>0</v>
      </c>
      <c r="X42" s="45">
        <f t="shared" si="4"/>
        <v>0</v>
      </c>
    </row>
    <row r="43" spans="1:24" s="5" customFormat="1" ht="75.95" customHeight="1" x14ac:dyDescent="0.2">
      <c r="A43" s="3" t="s">
        <v>31</v>
      </c>
      <c r="B43" s="9" t="s">
        <v>232</v>
      </c>
      <c r="C43" s="3"/>
      <c r="D43" s="4">
        <v>26.65</v>
      </c>
      <c r="E43" s="4">
        <f t="shared" si="0"/>
        <v>26.65</v>
      </c>
      <c r="F43" s="26">
        <v>59.99</v>
      </c>
      <c r="G43" s="3" t="s">
        <v>190</v>
      </c>
      <c r="H43" s="3" t="s">
        <v>170</v>
      </c>
      <c r="I43" s="3" t="s">
        <v>191</v>
      </c>
      <c r="J43" s="3" t="s">
        <v>193</v>
      </c>
      <c r="K43" s="3" t="s">
        <v>171</v>
      </c>
      <c r="L43" s="14" t="s">
        <v>249</v>
      </c>
      <c r="M43" s="3" t="s">
        <v>3</v>
      </c>
      <c r="N43" s="3"/>
      <c r="O43" s="3"/>
      <c r="P43" s="3"/>
      <c r="Q43" s="3"/>
      <c r="R43" s="3"/>
      <c r="S43" s="3"/>
      <c r="T43" s="30"/>
      <c r="U43" s="36">
        <f t="shared" si="1"/>
        <v>0</v>
      </c>
      <c r="V43" s="47">
        <f t="shared" si="2"/>
        <v>0</v>
      </c>
      <c r="W43" s="48">
        <f t="shared" si="3"/>
        <v>0</v>
      </c>
      <c r="X43" s="45">
        <f t="shared" si="4"/>
        <v>0</v>
      </c>
    </row>
    <row r="44" spans="1:24" s="5" customFormat="1" ht="75.95" customHeight="1" x14ac:dyDescent="0.2">
      <c r="A44" s="3" t="s">
        <v>33</v>
      </c>
      <c r="B44" s="3" t="s">
        <v>34</v>
      </c>
      <c r="C44" s="3"/>
      <c r="D44" s="4">
        <v>40</v>
      </c>
      <c r="E44" s="4">
        <f t="shared" si="0"/>
        <v>40</v>
      </c>
      <c r="F44" s="26">
        <v>89.99</v>
      </c>
      <c r="G44" s="3" t="s">
        <v>32</v>
      </c>
      <c r="H44" s="3" t="s">
        <v>193</v>
      </c>
      <c r="I44" s="3"/>
      <c r="J44" s="3" t="s">
        <v>2</v>
      </c>
      <c r="K44" s="3" t="s">
        <v>194</v>
      </c>
      <c r="L44" s="11" t="s">
        <v>284</v>
      </c>
      <c r="M44" s="10" t="s">
        <v>271</v>
      </c>
      <c r="N44" s="3"/>
      <c r="O44" s="3"/>
      <c r="P44" s="3"/>
      <c r="Q44" s="3"/>
      <c r="R44" s="3"/>
      <c r="S44" s="3"/>
      <c r="T44" s="30"/>
      <c r="U44" s="36">
        <f t="shared" si="1"/>
        <v>0</v>
      </c>
      <c r="V44" s="47">
        <f t="shared" si="2"/>
        <v>0</v>
      </c>
      <c r="W44" s="48">
        <f t="shared" si="3"/>
        <v>0</v>
      </c>
      <c r="X44" s="45">
        <f t="shared" si="4"/>
        <v>0</v>
      </c>
    </row>
    <row r="45" spans="1:24" s="5" customFormat="1" ht="75.95" customHeight="1" x14ac:dyDescent="0.2">
      <c r="A45" s="3" t="s">
        <v>33</v>
      </c>
      <c r="B45" s="3" t="s">
        <v>34</v>
      </c>
      <c r="C45" s="3"/>
      <c r="D45" s="4">
        <v>40</v>
      </c>
      <c r="E45" s="4">
        <f t="shared" si="0"/>
        <v>40</v>
      </c>
      <c r="F45" s="26">
        <v>89.99</v>
      </c>
      <c r="G45" s="3" t="s">
        <v>32</v>
      </c>
      <c r="H45" s="3" t="s">
        <v>193</v>
      </c>
      <c r="I45" s="3"/>
      <c r="J45" s="3" t="s">
        <v>2</v>
      </c>
      <c r="K45" s="3" t="s">
        <v>194</v>
      </c>
      <c r="L45" s="11" t="s">
        <v>275</v>
      </c>
      <c r="M45" s="10" t="s">
        <v>271</v>
      </c>
      <c r="N45" s="3"/>
      <c r="O45" s="3"/>
      <c r="P45" s="3"/>
      <c r="Q45" s="3"/>
      <c r="R45" s="3"/>
      <c r="S45" s="3"/>
      <c r="T45" s="30"/>
      <c r="U45" s="36">
        <f t="shared" si="1"/>
        <v>0</v>
      </c>
      <c r="V45" s="47">
        <f t="shared" si="2"/>
        <v>0</v>
      </c>
      <c r="W45" s="48">
        <f t="shared" si="3"/>
        <v>0</v>
      </c>
      <c r="X45" s="45">
        <f t="shared" si="4"/>
        <v>0</v>
      </c>
    </row>
    <row r="46" spans="1:24" s="5" customFormat="1" ht="75.95" customHeight="1" x14ac:dyDescent="0.2">
      <c r="A46" s="3" t="s">
        <v>35</v>
      </c>
      <c r="B46" s="3" t="s">
        <v>36</v>
      </c>
      <c r="C46" s="3"/>
      <c r="D46" s="4">
        <v>31.1</v>
      </c>
      <c r="E46" s="4">
        <f t="shared" si="0"/>
        <v>31.1</v>
      </c>
      <c r="F46" s="26">
        <v>69.989999999999995</v>
      </c>
      <c r="G46" s="3" t="s">
        <v>32</v>
      </c>
      <c r="H46" s="3" t="s">
        <v>195</v>
      </c>
      <c r="I46" s="3"/>
      <c r="J46" s="3" t="s">
        <v>2</v>
      </c>
      <c r="K46" s="3" t="s">
        <v>196</v>
      </c>
      <c r="L46" s="11" t="s">
        <v>251</v>
      </c>
      <c r="M46" s="17" t="s">
        <v>267</v>
      </c>
      <c r="N46" s="3"/>
      <c r="O46" s="3"/>
      <c r="P46" s="3"/>
      <c r="Q46" s="3"/>
      <c r="R46" s="3"/>
      <c r="S46" s="3"/>
      <c r="T46" s="30"/>
      <c r="U46" s="36">
        <f t="shared" si="1"/>
        <v>0</v>
      </c>
      <c r="V46" s="47">
        <f t="shared" si="2"/>
        <v>0</v>
      </c>
      <c r="W46" s="48">
        <f t="shared" si="3"/>
        <v>0</v>
      </c>
      <c r="X46" s="45">
        <f t="shared" si="4"/>
        <v>0</v>
      </c>
    </row>
    <row r="47" spans="1:24" s="5" customFormat="1" ht="75.95" customHeight="1" x14ac:dyDescent="0.2">
      <c r="A47" s="3" t="s">
        <v>35</v>
      </c>
      <c r="B47" s="3" t="s">
        <v>36</v>
      </c>
      <c r="C47" s="3"/>
      <c r="D47" s="4">
        <v>31.1</v>
      </c>
      <c r="E47" s="4">
        <f t="shared" si="0"/>
        <v>31.1</v>
      </c>
      <c r="F47" s="26">
        <v>69.989999999999995</v>
      </c>
      <c r="G47" s="3" t="s">
        <v>32</v>
      </c>
      <c r="H47" s="3" t="s">
        <v>195</v>
      </c>
      <c r="I47" s="3"/>
      <c r="J47" s="3" t="s">
        <v>2</v>
      </c>
      <c r="K47" s="3" t="s">
        <v>196</v>
      </c>
      <c r="L47" s="11" t="s">
        <v>285</v>
      </c>
      <c r="M47" s="17" t="s">
        <v>267</v>
      </c>
      <c r="N47" s="3"/>
      <c r="O47" s="3"/>
      <c r="P47" s="3"/>
      <c r="Q47" s="3"/>
      <c r="R47" s="3"/>
      <c r="S47" s="3"/>
      <c r="T47" s="30"/>
      <c r="U47" s="36">
        <f t="shared" si="1"/>
        <v>0</v>
      </c>
      <c r="V47" s="47">
        <f t="shared" si="2"/>
        <v>0</v>
      </c>
      <c r="W47" s="48">
        <f t="shared" si="3"/>
        <v>0</v>
      </c>
      <c r="X47" s="45">
        <f t="shared" si="4"/>
        <v>0</v>
      </c>
    </row>
    <row r="48" spans="1:24" s="5" customFormat="1" ht="75.95" customHeight="1" x14ac:dyDescent="0.2">
      <c r="A48" s="3" t="s">
        <v>35</v>
      </c>
      <c r="B48" s="3" t="s">
        <v>36</v>
      </c>
      <c r="C48" s="3"/>
      <c r="D48" s="4">
        <v>31.1</v>
      </c>
      <c r="E48" s="4">
        <f t="shared" si="0"/>
        <v>31.1</v>
      </c>
      <c r="F48" s="26">
        <v>69.989999999999995</v>
      </c>
      <c r="G48" s="3" t="s">
        <v>32</v>
      </c>
      <c r="H48" s="3" t="s">
        <v>195</v>
      </c>
      <c r="I48" s="3"/>
      <c r="J48" s="3" t="s">
        <v>2</v>
      </c>
      <c r="K48" s="3" t="s">
        <v>196</v>
      </c>
      <c r="L48" s="11" t="s">
        <v>248</v>
      </c>
      <c r="M48" s="17" t="s">
        <v>267</v>
      </c>
      <c r="N48" s="3"/>
      <c r="O48" s="3"/>
      <c r="P48" s="3"/>
      <c r="Q48" s="3"/>
      <c r="R48" s="3"/>
      <c r="S48" s="3"/>
      <c r="T48" s="30"/>
      <c r="U48" s="36">
        <f t="shared" si="1"/>
        <v>0</v>
      </c>
      <c r="V48" s="47">
        <f t="shared" si="2"/>
        <v>0</v>
      </c>
      <c r="W48" s="48">
        <f t="shared" si="3"/>
        <v>0</v>
      </c>
      <c r="X48" s="45">
        <f t="shared" si="4"/>
        <v>0</v>
      </c>
    </row>
    <row r="49" spans="1:24" s="5" customFormat="1" ht="75.95" customHeight="1" x14ac:dyDescent="0.2">
      <c r="A49" s="3" t="s">
        <v>37</v>
      </c>
      <c r="B49" s="3" t="s">
        <v>38</v>
      </c>
      <c r="C49" s="3"/>
      <c r="D49" s="4">
        <v>26.65</v>
      </c>
      <c r="E49" s="4">
        <f t="shared" si="0"/>
        <v>26.65</v>
      </c>
      <c r="F49" s="26">
        <v>59.99</v>
      </c>
      <c r="G49" s="3" t="s">
        <v>32</v>
      </c>
      <c r="H49" s="3" t="s">
        <v>170</v>
      </c>
      <c r="I49" s="3"/>
      <c r="J49" s="3" t="s">
        <v>2</v>
      </c>
      <c r="K49" s="3" t="s">
        <v>175</v>
      </c>
      <c r="L49" s="11" t="s">
        <v>253</v>
      </c>
      <c r="M49" s="3" t="s">
        <v>2</v>
      </c>
      <c r="N49" s="3"/>
      <c r="O49" s="3"/>
      <c r="P49" s="3"/>
      <c r="Q49" s="3"/>
      <c r="R49" s="3"/>
      <c r="S49" s="3"/>
      <c r="T49" s="30"/>
      <c r="U49" s="36">
        <f t="shared" si="1"/>
        <v>0</v>
      </c>
      <c r="V49" s="47">
        <f t="shared" si="2"/>
        <v>0</v>
      </c>
      <c r="W49" s="48">
        <f t="shared" si="3"/>
        <v>0</v>
      </c>
      <c r="X49" s="45">
        <f t="shared" si="4"/>
        <v>0</v>
      </c>
    </row>
    <row r="50" spans="1:24" s="5" customFormat="1" ht="75.95" customHeight="1" x14ac:dyDescent="0.2">
      <c r="A50" s="3" t="s">
        <v>37</v>
      </c>
      <c r="B50" s="3" t="s">
        <v>38</v>
      </c>
      <c r="C50" s="3"/>
      <c r="D50" s="4">
        <v>26.65</v>
      </c>
      <c r="E50" s="4">
        <f t="shared" si="0"/>
        <v>26.65</v>
      </c>
      <c r="F50" s="26">
        <v>59.99</v>
      </c>
      <c r="G50" s="3" t="s">
        <v>32</v>
      </c>
      <c r="H50" s="3" t="s">
        <v>170</v>
      </c>
      <c r="I50" s="3"/>
      <c r="J50" s="3" t="s">
        <v>2</v>
      </c>
      <c r="K50" s="3" t="s">
        <v>175</v>
      </c>
      <c r="L50" s="11" t="s">
        <v>275</v>
      </c>
      <c r="M50" s="3" t="s">
        <v>2</v>
      </c>
      <c r="N50" s="3"/>
      <c r="O50" s="3"/>
      <c r="P50" s="3"/>
      <c r="Q50" s="3"/>
      <c r="R50" s="3"/>
      <c r="S50" s="3"/>
      <c r="T50" s="30"/>
      <c r="U50" s="36">
        <f t="shared" si="1"/>
        <v>0</v>
      </c>
      <c r="V50" s="47">
        <f t="shared" si="2"/>
        <v>0</v>
      </c>
      <c r="W50" s="48">
        <f t="shared" si="3"/>
        <v>0</v>
      </c>
      <c r="X50" s="45">
        <f t="shared" si="4"/>
        <v>0</v>
      </c>
    </row>
    <row r="51" spans="1:24" s="5" customFormat="1" ht="75.95" customHeight="1" x14ac:dyDescent="0.2">
      <c r="A51" s="3" t="s">
        <v>39</v>
      </c>
      <c r="B51" s="3" t="s">
        <v>40</v>
      </c>
      <c r="C51" s="3"/>
      <c r="D51" s="4">
        <v>17.75</v>
      </c>
      <c r="E51" s="4">
        <f t="shared" si="0"/>
        <v>17.75</v>
      </c>
      <c r="F51" s="26">
        <v>39.99</v>
      </c>
      <c r="G51" s="3" t="s">
        <v>32</v>
      </c>
      <c r="H51" s="3" t="s">
        <v>170</v>
      </c>
      <c r="I51" s="3"/>
      <c r="J51" s="3" t="s">
        <v>2</v>
      </c>
      <c r="K51" s="3" t="s">
        <v>196</v>
      </c>
      <c r="L51" s="11" t="s">
        <v>282</v>
      </c>
      <c r="M51" s="3" t="s">
        <v>3</v>
      </c>
      <c r="N51" s="3"/>
      <c r="O51" s="3"/>
      <c r="P51" s="3"/>
      <c r="Q51" s="3"/>
      <c r="R51" s="3"/>
      <c r="S51" s="3"/>
      <c r="T51" s="30"/>
      <c r="U51" s="36">
        <f t="shared" si="1"/>
        <v>0</v>
      </c>
      <c r="V51" s="47">
        <f t="shared" si="2"/>
        <v>0</v>
      </c>
      <c r="W51" s="48">
        <f t="shared" si="3"/>
        <v>0</v>
      </c>
      <c r="X51" s="45">
        <f t="shared" si="4"/>
        <v>0</v>
      </c>
    </row>
    <row r="52" spans="1:24" s="5" customFormat="1" ht="75.95" customHeight="1" x14ac:dyDescent="0.2">
      <c r="A52" s="3" t="s">
        <v>39</v>
      </c>
      <c r="B52" s="3" t="s">
        <v>40</v>
      </c>
      <c r="C52" s="3"/>
      <c r="D52" s="4">
        <v>17.75</v>
      </c>
      <c r="E52" s="4">
        <f t="shared" si="0"/>
        <v>17.75</v>
      </c>
      <c r="F52" s="26">
        <v>39.99</v>
      </c>
      <c r="G52" s="3" t="s">
        <v>32</v>
      </c>
      <c r="H52" s="3" t="s">
        <v>170</v>
      </c>
      <c r="I52" s="3"/>
      <c r="J52" s="3" t="s">
        <v>2</v>
      </c>
      <c r="K52" s="3" t="s">
        <v>196</v>
      </c>
      <c r="L52" s="11" t="s">
        <v>274</v>
      </c>
      <c r="M52" s="3" t="s">
        <v>3</v>
      </c>
      <c r="N52" s="3"/>
      <c r="O52" s="3"/>
      <c r="P52" s="3"/>
      <c r="Q52" s="3"/>
      <c r="R52" s="3"/>
      <c r="S52" s="3"/>
      <c r="T52" s="30"/>
      <c r="U52" s="36">
        <f t="shared" si="1"/>
        <v>0</v>
      </c>
      <c r="V52" s="47">
        <f t="shared" si="2"/>
        <v>0</v>
      </c>
      <c r="W52" s="48">
        <f t="shared" si="3"/>
        <v>0</v>
      </c>
      <c r="X52" s="45">
        <f t="shared" si="4"/>
        <v>0</v>
      </c>
    </row>
    <row r="53" spans="1:24" s="5" customFormat="1" ht="75.95" customHeight="1" x14ac:dyDescent="0.2">
      <c r="A53" s="3" t="s">
        <v>39</v>
      </c>
      <c r="B53" s="3" t="s">
        <v>40</v>
      </c>
      <c r="C53" s="3"/>
      <c r="D53" s="4">
        <v>17.75</v>
      </c>
      <c r="E53" s="4">
        <f t="shared" si="0"/>
        <v>17.75</v>
      </c>
      <c r="F53" s="26">
        <v>39.99</v>
      </c>
      <c r="G53" s="3" t="s">
        <v>32</v>
      </c>
      <c r="H53" s="3" t="s">
        <v>170</v>
      </c>
      <c r="I53" s="3"/>
      <c r="J53" s="3" t="s">
        <v>2</v>
      </c>
      <c r="K53" s="3" t="s">
        <v>196</v>
      </c>
      <c r="L53" s="11" t="s">
        <v>275</v>
      </c>
      <c r="M53" s="3" t="s">
        <v>3</v>
      </c>
      <c r="N53" s="3"/>
      <c r="O53" s="3"/>
      <c r="P53" s="3"/>
      <c r="Q53" s="3"/>
      <c r="R53" s="3"/>
      <c r="S53" s="3"/>
      <c r="T53" s="30"/>
      <c r="U53" s="36">
        <f t="shared" si="1"/>
        <v>0</v>
      </c>
      <c r="V53" s="47">
        <f t="shared" si="2"/>
        <v>0</v>
      </c>
      <c r="W53" s="48">
        <f t="shared" si="3"/>
        <v>0</v>
      </c>
      <c r="X53" s="45">
        <f t="shared" si="4"/>
        <v>0</v>
      </c>
    </row>
    <row r="54" spans="1:24" s="5" customFormat="1" ht="75.95" customHeight="1" x14ac:dyDescent="0.2">
      <c r="A54" s="3" t="s">
        <v>41</v>
      </c>
      <c r="B54" s="3" t="s">
        <v>42</v>
      </c>
      <c r="C54" s="3"/>
      <c r="D54" s="4">
        <v>12.75</v>
      </c>
      <c r="E54" s="4">
        <f t="shared" si="0"/>
        <v>12.75</v>
      </c>
      <c r="F54" s="26">
        <v>29.99</v>
      </c>
      <c r="G54" s="3" t="s">
        <v>32</v>
      </c>
      <c r="H54" s="3" t="s">
        <v>174</v>
      </c>
      <c r="I54" s="3"/>
      <c r="J54" s="3" t="s">
        <v>2</v>
      </c>
      <c r="K54" s="3" t="s">
        <v>181</v>
      </c>
      <c r="L54" s="11" t="s">
        <v>276</v>
      </c>
      <c r="M54" s="3" t="s">
        <v>2</v>
      </c>
      <c r="N54" s="3"/>
      <c r="O54" s="3"/>
      <c r="P54" s="3"/>
      <c r="Q54" s="3"/>
      <c r="R54" s="3"/>
      <c r="S54" s="3"/>
      <c r="T54" s="30"/>
      <c r="U54" s="36">
        <f t="shared" si="1"/>
        <v>0</v>
      </c>
      <c r="V54" s="47">
        <f t="shared" si="2"/>
        <v>0</v>
      </c>
      <c r="W54" s="48">
        <f t="shared" si="3"/>
        <v>0</v>
      </c>
      <c r="X54" s="45">
        <f t="shared" si="4"/>
        <v>0</v>
      </c>
    </row>
    <row r="55" spans="1:24" s="5" customFormat="1" ht="75.95" customHeight="1" x14ac:dyDescent="0.2">
      <c r="A55" s="3" t="s">
        <v>41</v>
      </c>
      <c r="B55" s="3" t="s">
        <v>42</v>
      </c>
      <c r="C55" s="3"/>
      <c r="D55" s="4">
        <v>12.75</v>
      </c>
      <c r="E55" s="4">
        <f t="shared" si="0"/>
        <v>12.75</v>
      </c>
      <c r="F55" s="26">
        <v>29.99</v>
      </c>
      <c r="G55" s="3" t="s">
        <v>32</v>
      </c>
      <c r="H55" s="3" t="s">
        <v>174</v>
      </c>
      <c r="I55" s="3"/>
      <c r="J55" s="3" t="s">
        <v>2</v>
      </c>
      <c r="K55" s="3" t="s">
        <v>181</v>
      </c>
      <c r="L55" s="11" t="s">
        <v>286</v>
      </c>
      <c r="M55" s="3" t="s">
        <v>2</v>
      </c>
      <c r="N55" s="3"/>
      <c r="O55" s="3"/>
      <c r="P55" s="3"/>
      <c r="Q55" s="3"/>
      <c r="R55" s="3"/>
      <c r="S55" s="3"/>
      <c r="T55" s="30"/>
      <c r="U55" s="36">
        <f t="shared" si="1"/>
        <v>0</v>
      </c>
      <c r="V55" s="47">
        <f t="shared" si="2"/>
        <v>0</v>
      </c>
      <c r="W55" s="48">
        <f t="shared" si="3"/>
        <v>0</v>
      </c>
      <c r="X55" s="45">
        <f t="shared" si="4"/>
        <v>0</v>
      </c>
    </row>
    <row r="56" spans="1:24" s="5" customFormat="1" ht="75.95" customHeight="1" x14ac:dyDescent="0.2">
      <c r="A56" s="3" t="s">
        <v>43</v>
      </c>
      <c r="B56" s="3" t="s">
        <v>44</v>
      </c>
      <c r="C56" s="3"/>
      <c r="D56" s="4">
        <v>12.75</v>
      </c>
      <c r="E56" s="4">
        <f t="shared" si="0"/>
        <v>12.75</v>
      </c>
      <c r="F56" s="26">
        <v>29.99</v>
      </c>
      <c r="G56" s="3" t="s">
        <v>32</v>
      </c>
      <c r="H56" s="3" t="s">
        <v>174</v>
      </c>
      <c r="I56" s="3"/>
      <c r="J56" s="3" t="s">
        <v>2</v>
      </c>
      <c r="K56" s="3" t="s">
        <v>181</v>
      </c>
      <c r="L56" s="11" t="s">
        <v>276</v>
      </c>
      <c r="M56" s="3" t="s">
        <v>2</v>
      </c>
      <c r="N56" s="3"/>
      <c r="O56" s="3"/>
      <c r="P56" s="3"/>
      <c r="Q56" s="3"/>
      <c r="R56" s="3"/>
      <c r="S56" s="3"/>
      <c r="T56" s="30"/>
      <c r="U56" s="36">
        <f t="shared" si="1"/>
        <v>0</v>
      </c>
      <c r="V56" s="47">
        <f t="shared" si="2"/>
        <v>0</v>
      </c>
      <c r="W56" s="48">
        <f t="shared" si="3"/>
        <v>0</v>
      </c>
      <c r="X56" s="45">
        <f t="shared" si="4"/>
        <v>0</v>
      </c>
    </row>
    <row r="57" spans="1:24" s="5" customFormat="1" ht="75.95" customHeight="1" x14ac:dyDescent="0.2">
      <c r="A57" s="3" t="s">
        <v>43</v>
      </c>
      <c r="B57" s="3" t="s">
        <v>44</v>
      </c>
      <c r="C57" s="3"/>
      <c r="D57" s="4">
        <v>12.75</v>
      </c>
      <c r="E57" s="4">
        <f t="shared" si="0"/>
        <v>12.75</v>
      </c>
      <c r="F57" s="26">
        <v>29.99</v>
      </c>
      <c r="G57" s="3" t="s">
        <v>32</v>
      </c>
      <c r="H57" s="3" t="s">
        <v>174</v>
      </c>
      <c r="I57" s="3"/>
      <c r="J57" s="3" t="s">
        <v>2</v>
      </c>
      <c r="K57" s="3" t="s">
        <v>181</v>
      </c>
      <c r="L57" s="11" t="s">
        <v>286</v>
      </c>
      <c r="M57" s="3" t="s">
        <v>2</v>
      </c>
      <c r="N57" s="3"/>
      <c r="O57" s="3"/>
      <c r="P57" s="3"/>
      <c r="Q57" s="3"/>
      <c r="R57" s="3"/>
      <c r="S57" s="3"/>
      <c r="T57" s="30"/>
      <c r="U57" s="36">
        <f t="shared" si="1"/>
        <v>0</v>
      </c>
      <c r="V57" s="47">
        <f t="shared" si="2"/>
        <v>0</v>
      </c>
      <c r="W57" s="48">
        <f t="shared" si="3"/>
        <v>0</v>
      </c>
      <c r="X57" s="45">
        <f t="shared" si="4"/>
        <v>0</v>
      </c>
    </row>
    <row r="58" spans="1:24" s="5" customFormat="1" ht="75.95" customHeight="1" x14ac:dyDescent="0.2">
      <c r="A58" s="3" t="s">
        <v>45</v>
      </c>
      <c r="B58" s="3" t="s">
        <v>46</v>
      </c>
      <c r="C58" s="3"/>
      <c r="D58" s="4">
        <v>22.2</v>
      </c>
      <c r="E58" s="4">
        <f t="shared" si="0"/>
        <v>22.2</v>
      </c>
      <c r="F58" s="26">
        <v>49.99</v>
      </c>
      <c r="G58" s="3" t="s">
        <v>32</v>
      </c>
      <c r="H58" s="3" t="s">
        <v>174</v>
      </c>
      <c r="I58" s="3"/>
      <c r="J58" s="3" t="s">
        <v>2</v>
      </c>
      <c r="K58" s="3" t="s">
        <v>196</v>
      </c>
      <c r="L58" s="15" t="s">
        <v>251</v>
      </c>
      <c r="M58" s="3" t="s">
        <v>3</v>
      </c>
      <c r="N58" s="3"/>
      <c r="O58" s="3"/>
      <c r="P58" s="3"/>
      <c r="Q58" s="3"/>
      <c r="R58" s="3"/>
      <c r="S58" s="3"/>
      <c r="T58" s="30"/>
      <c r="U58" s="36">
        <f t="shared" si="1"/>
        <v>0</v>
      </c>
      <c r="V58" s="47">
        <f t="shared" si="2"/>
        <v>0</v>
      </c>
      <c r="W58" s="48">
        <f t="shared" si="3"/>
        <v>0</v>
      </c>
      <c r="X58" s="45">
        <f t="shared" si="4"/>
        <v>0</v>
      </c>
    </row>
    <row r="59" spans="1:24" s="5" customFormat="1" ht="75.95" customHeight="1" x14ac:dyDescent="0.2">
      <c r="A59" s="3" t="s">
        <v>45</v>
      </c>
      <c r="B59" s="3" t="s">
        <v>46</v>
      </c>
      <c r="C59" s="3"/>
      <c r="D59" s="4">
        <v>22.2</v>
      </c>
      <c r="E59" s="4">
        <f t="shared" si="0"/>
        <v>22.2</v>
      </c>
      <c r="F59" s="26">
        <v>49.99</v>
      </c>
      <c r="G59" s="3" t="s">
        <v>32</v>
      </c>
      <c r="H59" s="3" t="s">
        <v>174</v>
      </c>
      <c r="I59" s="3"/>
      <c r="J59" s="3" t="s">
        <v>2</v>
      </c>
      <c r="K59" s="3" t="s">
        <v>196</v>
      </c>
      <c r="L59" s="15" t="s">
        <v>287</v>
      </c>
      <c r="M59" s="3" t="s">
        <v>3</v>
      </c>
      <c r="N59" s="3"/>
      <c r="O59" s="3"/>
      <c r="P59" s="3"/>
      <c r="Q59" s="3"/>
      <c r="R59" s="3"/>
      <c r="S59" s="3"/>
      <c r="T59" s="30"/>
      <c r="U59" s="36">
        <f t="shared" si="1"/>
        <v>0</v>
      </c>
      <c r="V59" s="47">
        <f t="shared" si="2"/>
        <v>0</v>
      </c>
      <c r="W59" s="48">
        <f t="shared" si="3"/>
        <v>0</v>
      </c>
      <c r="X59" s="45">
        <f t="shared" si="4"/>
        <v>0</v>
      </c>
    </row>
    <row r="60" spans="1:24" s="5" customFormat="1" ht="75.95" customHeight="1" x14ac:dyDescent="0.2">
      <c r="A60" s="3" t="s">
        <v>45</v>
      </c>
      <c r="B60" s="3" t="s">
        <v>46</v>
      </c>
      <c r="C60" s="3"/>
      <c r="D60" s="4">
        <v>22.2</v>
      </c>
      <c r="E60" s="4">
        <f t="shared" si="0"/>
        <v>22.2</v>
      </c>
      <c r="F60" s="26">
        <v>49.99</v>
      </c>
      <c r="G60" s="3" t="s">
        <v>32</v>
      </c>
      <c r="H60" s="3" t="s">
        <v>174</v>
      </c>
      <c r="I60" s="3"/>
      <c r="J60" s="3" t="s">
        <v>2</v>
      </c>
      <c r="K60" s="3" t="s">
        <v>196</v>
      </c>
      <c r="L60" s="15" t="s">
        <v>253</v>
      </c>
      <c r="M60" s="3" t="s">
        <v>3</v>
      </c>
      <c r="N60" s="3"/>
      <c r="O60" s="3"/>
      <c r="P60" s="3"/>
      <c r="Q60" s="3"/>
      <c r="R60" s="3"/>
      <c r="S60" s="3"/>
      <c r="T60" s="30"/>
      <c r="U60" s="36">
        <f t="shared" si="1"/>
        <v>0</v>
      </c>
      <c r="V60" s="47">
        <f t="shared" si="2"/>
        <v>0</v>
      </c>
      <c r="W60" s="48">
        <f t="shared" si="3"/>
        <v>0</v>
      </c>
      <c r="X60" s="45">
        <f t="shared" si="4"/>
        <v>0</v>
      </c>
    </row>
    <row r="61" spans="1:24" s="5" customFormat="1" ht="75.95" customHeight="1" x14ac:dyDescent="0.2">
      <c r="A61" s="3" t="s">
        <v>47</v>
      </c>
      <c r="B61" s="3" t="s">
        <v>48</v>
      </c>
      <c r="C61" s="3"/>
      <c r="D61" s="4">
        <v>22.2</v>
      </c>
      <c r="E61" s="4">
        <f t="shared" si="0"/>
        <v>22.2</v>
      </c>
      <c r="F61" s="26">
        <v>49.99</v>
      </c>
      <c r="G61" s="3" t="s">
        <v>32</v>
      </c>
      <c r="H61" s="3" t="s">
        <v>170</v>
      </c>
      <c r="I61" s="3"/>
      <c r="J61" s="3" t="s">
        <v>2</v>
      </c>
      <c r="K61" s="3" t="s">
        <v>196</v>
      </c>
      <c r="L61" s="15" t="s">
        <v>249</v>
      </c>
      <c r="M61" s="3" t="s">
        <v>2</v>
      </c>
      <c r="N61" s="3"/>
      <c r="O61" s="3"/>
      <c r="P61" s="3"/>
      <c r="Q61" s="3"/>
      <c r="R61" s="3"/>
      <c r="S61" s="3"/>
      <c r="T61" s="30"/>
      <c r="U61" s="36">
        <f t="shared" si="1"/>
        <v>0</v>
      </c>
      <c r="V61" s="47">
        <f t="shared" si="2"/>
        <v>0</v>
      </c>
      <c r="W61" s="48">
        <f t="shared" si="3"/>
        <v>0</v>
      </c>
      <c r="X61" s="45">
        <f t="shared" si="4"/>
        <v>0</v>
      </c>
    </row>
    <row r="62" spans="1:24" s="5" customFormat="1" ht="75.95" customHeight="1" x14ac:dyDescent="0.2">
      <c r="A62" s="3" t="s">
        <v>47</v>
      </c>
      <c r="B62" s="3" t="s">
        <v>48</v>
      </c>
      <c r="C62" s="3"/>
      <c r="D62" s="4">
        <v>22.2</v>
      </c>
      <c r="E62" s="4">
        <f t="shared" si="0"/>
        <v>22.2</v>
      </c>
      <c r="F62" s="26">
        <v>49.99</v>
      </c>
      <c r="G62" s="3" t="s">
        <v>32</v>
      </c>
      <c r="H62" s="3" t="s">
        <v>170</v>
      </c>
      <c r="I62" s="3"/>
      <c r="J62" s="3" t="s">
        <v>2</v>
      </c>
      <c r="K62" s="3" t="s">
        <v>196</v>
      </c>
      <c r="L62" s="15" t="s">
        <v>275</v>
      </c>
      <c r="M62" s="3" t="s">
        <v>2</v>
      </c>
      <c r="N62" s="3"/>
      <c r="O62" s="3"/>
      <c r="P62" s="3"/>
      <c r="Q62" s="3"/>
      <c r="R62" s="3"/>
      <c r="S62" s="3"/>
      <c r="T62" s="30"/>
      <c r="U62" s="36">
        <f t="shared" si="1"/>
        <v>0</v>
      </c>
      <c r="V62" s="47">
        <f t="shared" si="2"/>
        <v>0</v>
      </c>
      <c r="W62" s="48">
        <f t="shared" si="3"/>
        <v>0</v>
      </c>
      <c r="X62" s="45">
        <f t="shared" si="4"/>
        <v>0</v>
      </c>
    </row>
    <row r="63" spans="1:24" s="5" customFormat="1" ht="75.95" customHeight="1" x14ac:dyDescent="0.2">
      <c r="A63" s="3" t="s">
        <v>49</v>
      </c>
      <c r="B63" s="3" t="s">
        <v>50</v>
      </c>
      <c r="C63" s="3"/>
      <c r="D63" s="4">
        <v>22.2</v>
      </c>
      <c r="E63" s="4">
        <f t="shared" si="0"/>
        <v>22.2</v>
      </c>
      <c r="F63" s="26">
        <v>49.99</v>
      </c>
      <c r="G63" s="3" t="s">
        <v>32</v>
      </c>
      <c r="H63" s="3" t="s">
        <v>170</v>
      </c>
      <c r="I63" s="3"/>
      <c r="J63" s="3" t="s">
        <v>2</v>
      </c>
      <c r="K63" s="3" t="s">
        <v>196</v>
      </c>
      <c r="L63" s="15" t="s">
        <v>251</v>
      </c>
      <c r="M63" s="3" t="s">
        <v>3</v>
      </c>
      <c r="N63" s="3"/>
      <c r="O63" s="3"/>
      <c r="P63" s="3"/>
      <c r="Q63" s="3"/>
      <c r="R63" s="3"/>
      <c r="S63" s="3"/>
      <c r="T63" s="30"/>
      <c r="U63" s="36">
        <f t="shared" si="1"/>
        <v>0</v>
      </c>
      <c r="V63" s="47">
        <f t="shared" si="2"/>
        <v>0</v>
      </c>
      <c r="W63" s="48">
        <f t="shared" si="3"/>
        <v>0</v>
      </c>
      <c r="X63" s="45">
        <f t="shared" si="4"/>
        <v>0</v>
      </c>
    </row>
    <row r="64" spans="1:24" s="5" customFormat="1" ht="75.95" customHeight="1" x14ac:dyDescent="0.2">
      <c r="A64" s="3" t="s">
        <v>49</v>
      </c>
      <c r="B64" s="3" t="s">
        <v>50</v>
      </c>
      <c r="C64" s="3"/>
      <c r="D64" s="4">
        <v>22.2</v>
      </c>
      <c r="E64" s="4">
        <f t="shared" si="0"/>
        <v>22.2</v>
      </c>
      <c r="F64" s="26">
        <v>49.99</v>
      </c>
      <c r="G64" s="3" t="s">
        <v>32</v>
      </c>
      <c r="H64" s="3" t="s">
        <v>170</v>
      </c>
      <c r="I64" s="3"/>
      <c r="J64" s="3" t="s">
        <v>2</v>
      </c>
      <c r="K64" s="3" t="s">
        <v>196</v>
      </c>
      <c r="L64" s="15" t="s">
        <v>253</v>
      </c>
      <c r="M64" s="3" t="s">
        <v>3</v>
      </c>
      <c r="N64" s="3"/>
      <c r="O64" s="3"/>
      <c r="P64" s="3"/>
      <c r="Q64" s="3"/>
      <c r="R64" s="3"/>
      <c r="S64" s="3"/>
      <c r="T64" s="30"/>
      <c r="U64" s="36">
        <f t="shared" si="1"/>
        <v>0</v>
      </c>
      <c r="V64" s="47">
        <f t="shared" si="2"/>
        <v>0</v>
      </c>
      <c r="W64" s="48">
        <f t="shared" si="3"/>
        <v>0</v>
      </c>
      <c r="X64" s="45">
        <f t="shared" si="4"/>
        <v>0</v>
      </c>
    </row>
    <row r="65" spans="1:24" s="5" customFormat="1" ht="75.95" customHeight="1" x14ac:dyDescent="0.2">
      <c r="A65" s="3" t="s">
        <v>51</v>
      </c>
      <c r="B65" s="3" t="s">
        <v>52</v>
      </c>
      <c r="C65" s="3"/>
      <c r="D65" s="4">
        <v>31.1</v>
      </c>
      <c r="E65" s="4">
        <f t="shared" si="0"/>
        <v>31.1</v>
      </c>
      <c r="F65" s="26">
        <v>69.989999999999995</v>
      </c>
      <c r="G65" s="3" t="s">
        <v>184</v>
      </c>
      <c r="H65" s="3" t="s">
        <v>179</v>
      </c>
      <c r="I65" s="3" t="s">
        <v>185</v>
      </c>
      <c r="J65" s="3" t="s">
        <v>170</v>
      </c>
      <c r="K65" s="3" t="s">
        <v>180</v>
      </c>
      <c r="L65" s="15" t="s">
        <v>251</v>
      </c>
      <c r="M65" s="3" t="s">
        <v>2</v>
      </c>
      <c r="N65" s="3"/>
      <c r="O65" s="3"/>
      <c r="P65" s="3"/>
      <c r="Q65" s="3"/>
      <c r="R65" s="3"/>
      <c r="S65" s="3"/>
      <c r="T65" s="30"/>
      <c r="U65" s="36">
        <f t="shared" si="1"/>
        <v>0</v>
      </c>
      <c r="V65" s="47">
        <f t="shared" si="2"/>
        <v>0</v>
      </c>
      <c r="W65" s="48">
        <f t="shared" si="3"/>
        <v>0</v>
      </c>
      <c r="X65" s="45">
        <f t="shared" si="4"/>
        <v>0</v>
      </c>
    </row>
    <row r="66" spans="1:24" s="5" customFormat="1" ht="75.95" customHeight="1" x14ac:dyDescent="0.2">
      <c r="A66" s="3" t="s">
        <v>51</v>
      </c>
      <c r="B66" s="3" t="s">
        <v>52</v>
      </c>
      <c r="C66" s="3"/>
      <c r="D66" s="4">
        <v>31.1</v>
      </c>
      <c r="E66" s="4">
        <f t="shared" si="0"/>
        <v>31.1</v>
      </c>
      <c r="F66" s="26">
        <v>69.989999999999995</v>
      </c>
      <c r="G66" s="3" t="s">
        <v>184</v>
      </c>
      <c r="H66" s="3" t="s">
        <v>179</v>
      </c>
      <c r="I66" s="3" t="s">
        <v>185</v>
      </c>
      <c r="J66" s="3" t="s">
        <v>170</v>
      </c>
      <c r="K66" s="3" t="s">
        <v>180</v>
      </c>
      <c r="L66" s="15" t="s">
        <v>288</v>
      </c>
      <c r="M66" s="3" t="s">
        <v>2</v>
      </c>
      <c r="N66" s="3"/>
      <c r="O66" s="3"/>
      <c r="P66" s="3"/>
      <c r="Q66" s="3"/>
      <c r="R66" s="3"/>
      <c r="S66" s="3"/>
      <c r="T66" s="30"/>
      <c r="U66" s="36">
        <f t="shared" si="1"/>
        <v>0</v>
      </c>
      <c r="V66" s="47">
        <f t="shared" si="2"/>
        <v>0</v>
      </c>
      <c r="W66" s="48">
        <f t="shared" si="3"/>
        <v>0</v>
      </c>
      <c r="X66" s="45">
        <f t="shared" si="4"/>
        <v>0</v>
      </c>
    </row>
    <row r="67" spans="1:24" s="5" customFormat="1" ht="75.95" customHeight="1" x14ac:dyDescent="0.2">
      <c r="A67" s="3" t="s">
        <v>51</v>
      </c>
      <c r="B67" s="3" t="s">
        <v>52</v>
      </c>
      <c r="C67" s="3"/>
      <c r="D67" s="4">
        <v>31.1</v>
      </c>
      <c r="E67" s="4">
        <f t="shared" si="0"/>
        <v>31.1</v>
      </c>
      <c r="F67" s="26">
        <v>69.989999999999995</v>
      </c>
      <c r="G67" s="3" t="s">
        <v>184</v>
      </c>
      <c r="H67" s="3" t="s">
        <v>179</v>
      </c>
      <c r="I67" s="3" t="s">
        <v>185</v>
      </c>
      <c r="J67" s="3" t="s">
        <v>170</v>
      </c>
      <c r="K67" s="3" t="s">
        <v>180</v>
      </c>
      <c r="L67" s="15" t="s">
        <v>278</v>
      </c>
      <c r="M67" s="3" t="s">
        <v>2</v>
      </c>
      <c r="N67" s="3"/>
      <c r="O67" s="3"/>
      <c r="P67" s="3"/>
      <c r="Q67" s="3"/>
      <c r="R67" s="3"/>
      <c r="S67" s="3"/>
      <c r="T67" s="30"/>
      <c r="U67" s="36">
        <f t="shared" si="1"/>
        <v>0</v>
      </c>
      <c r="V67" s="47">
        <f t="shared" si="2"/>
        <v>0</v>
      </c>
      <c r="W67" s="48">
        <f t="shared" si="3"/>
        <v>0</v>
      </c>
      <c r="X67" s="45">
        <f t="shared" si="4"/>
        <v>0</v>
      </c>
    </row>
    <row r="68" spans="1:24" s="5" customFormat="1" ht="75.95" customHeight="1" x14ac:dyDescent="0.2">
      <c r="A68" s="3" t="s">
        <v>53</v>
      </c>
      <c r="B68" s="3" t="s">
        <v>54</v>
      </c>
      <c r="C68" s="3"/>
      <c r="D68" s="4">
        <v>35.549999999999997</v>
      </c>
      <c r="E68" s="4">
        <f t="shared" si="0"/>
        <v>35.549999999999997</v>
      </c>
      <c r="F68" s="26">
        <v>79.989999999999995</v>
      </c>
      <c r="G68" s="3" t="s">
        <v>197</v>
      </c>
      <c r="H68" s="3" t="s">
        <v>174</v>
      </c>
      <c r="I68" s="3" t="s">
        <v>198</v>
      </c>
      <c r="J68" s="3" t="s">
        <v>170</v>
      </c>
      <c r="K68" s="3" t="s">
        <v>181</v>
      </c>
      <c r="L68" s="15" t="s">
        <v>252</v>
      </c>
      <c r="M68" s="3" t="s">
        <v>2</v>
      </c>
      <c r="N68" s="3"/>
      <c r="O68" s="3"/>
      <c r="P68" s="3"/>
      <c r="Q68" s="3"/>
      <c r="R68" s="3"/>
      <c r="S68" s="3"/>
      <c r="T68" s="30"/>
      <c r="U68" s="36">
        <f t="shared" si="1"/>
        <v>0</v>
      </c>
      <c r="V68" s="47">
        <f t="shared" si="2"/>
        <v>0</v>
      </c>
      <c r="W68" s="48">
        <f t="shared" si="3"/>
        <v>0</v>
      </c>
      <c r="X68" s="45">
        <f t="shared" si="4"/>
        <v>0</v>
      </c>
    </row>
    <row r="69" spans="1:24" s="5" customFormat="1" ht="75.95" customHeight="1" x14ac:dyDescent="0.2">
      <c r="A69" s="3" t="s">
        <v>53</v>
      </c>
      <c r="B69" s="3" t="s">
        <v>54</v>
      </c>
      <c r="C69" s="3"/>
      <c r="D69" s="4">
        <v>35.549999999999997</v>
      </c>
      <c r="E69" s="4">
        <f t="shared" si="0"/>
        <v>35.549999999999997</v>
      </c>
      <c r="F69" s="26">
        <v>79.989999999999995</v>
      </c>
      <c r="G69" s="3" t="s">
        <v>197</v>
      </c>
      <c r="H69" s="3" t="s">
        <v>174</v>
      </c>
      <c r="I69" s="3" t="s">
        <v>198</v>
      </c>
      <c r="J69" s="3" t="s">
        <v>170</v>
      </c>
      <c r="K69" s="3" t="s">
        <v>181</v>
      </c>
      <c r="L69" s="15" t="s">
        <v>275</v>
      </c>
      <c r="M69" s="3" t="s">
        <v>2</v>
      </c>
      <c r="N69" s="3"/>
      <c r="O69" s="3"/>
      <c r="P69" s="3"/>
      <c r="Q69" s="3"/>
      <c r="R69" s="3"/>
      <c r="S69" s="3"/>
      <c r="T69" s="30"/>
      <c r="U69" s="36">
        <f t="shared" si="1"/>
        <v>0</v>
      </c>
      <c r="V69" s="47">
        <f t="shared" si="2"/>
        <v>0</v>
      </c>
      <c r="W69" s="48">
        <f t="shared" si="3"/>
        <v>0</v>
      </c>
      <c r="X69" s="45">
        <f t="shared" si="4"/>
        <v>0</v>
      </c>
    </row>
    <row r="70" spans="1:24" s="5" customFormat="1" ht="75.95" customHeight="1" x14ac:dyDescent="0.2">
      <c r="A70" s="3" t="s">
        <v>55</v>
      </c>
      <c r="B70" s="9" t="s">
        <v>233</v>
      </c>
      <c r="C70" s="3"/>
      <c r="D70" s="4">
        <v>17.75</v>
      </c>
      <c r="E70" s="4">
        <f t="shared" si="0"/>
        <v>17.75</v>
      </c>
      <c r="F70" s="26">
        <v>39.99</v>
      </c>
      <c r="G70" s="3" t="s">
        <v>199</v>
      </c>
      <c r="H70" s="3" t="s">
        <v>200</v>
      </c>
      <c r="I70" s="3" t="s">
        <v>201</v>
      </c>
      <c r="J70" s="3" t="s">
        <v>170</v>
      </c>
      <c r="K70" s="3" t="s">
        <v>202</v>
      </c>
      <c r="L70" s="15" t="s">
        <v>251</v>
      </c>
      <c r="M70" s="10" t="s">
        <v>230</v>
      </c>
      <c r="N70" s="3"/>
      <c r="O70" s="3"/>
      <c r="P70" s="3"/>
      <c r="Q70" s="3"/>
      <c r="R70" s="3"/>
      <c r="S70" s="3"/>
      <c r="T70" s="30"/>
      <c r="U70" s="36">
        <f t="shared" si="1"/>
        <v>0</v>
      </c>
      <c r="V70" s="47">
        <f t="shared" si="2"/>
        <v>0</v>
      </c>
      <c r="W70" s="48">
        <f t="shared" si="3"/>
        <v>0</v>
      </c>
      <c r="X70" s="45">
        <f t="shared" si="4"/>
        <v>0</v>
      </c>
    </row>
    <row r="71" spans="1:24" s="5" customFormat="1" ht="75.95" customHeight="1" x14ac:dyDescent="0.2">
      <c r="A71" s="3" t="s">
        <v>55</v>
      </c>
      <c r="B71" s="9" t="s">
        <v>233</v>
      </c>
      <c r="C71" s="3"/>
      <c r="D71" s="4">
        <v>17.75</v>
      </c>
      <c r="E71" s="4">
        <f t="shared" si="0"/>
        <v>17.75</v>
      </c>
      <c r="F71" s="26">
        <v>39.99</v>
      </c>
      <c r="G71" s="3" t="s">
        <v>199</v>
      </c>
      <c r="H71" s="3" t="s">
        <v>200</v>
      </c>
      <c r="I71" s="3" t="s">
        <v>201</v>
      </c>
      <c r="J71" s="3" t="s">
        <v>170</v>
      </c>
      <c r="K71" s="3" t="s">
        <v>202</v>
      </c>
      <c r="L71" s="15" t="s">
        <v>289</v>
      </c>
      <c r="M71" s="10" t="s">
        <v>230</v>
      </c>
      <c r="N71" s="3"/>
      <c r="O71" s="3"/>
      <c r="P71" s="3"/>
      <c r="Q71" s="3"/>
      <c r="R71" s="3"/>
      <c r="S71" s="3"/>
      <c r="T71" s="30"/>
      <c r="U71" s="36">
        <f t="shared" si="1"/>
        <v>0</v>
      </c>
      <c r="V71" s="47">
        <f t="shared" si="2"/>
        <v>0</v>
      </c>
      <c r="W71" s="48">
        <f t="shared" si="3"/>
        <v>0</v>
      </c>
      <c r="X71" s="45">
        <f t="shared" si="4"/>
        <v>0</v>
      </c>
    </row>
    <row r="72" spans="1:24" s="5" customFormat="1" ht="75.95" customHeight="1" x14ac:dyDescent="0.2">
      <c r="A72" s="3" t="s">
        <v>55</v>
      </c>
      <c r="B72" s="9" t="s">
        <v>233</v>
      </c>
      <c r="C72" s="3"/>
      <c r="D72" s="4">
        <v>17.75</v>
      </c>
      <c r="E72" s="4">
        <f t="shared" si="0"/>
        <v>17.75</v>
      </c>
      <c r="F72" s="26">
        <v>39.99</v>
      </c>
      <c r="G72" s="3" t="s">
        <v>199</v>
      </c>
      <c r="H72" s="3" t="s">
        <v>200</v>
      </c>
      <c r="I72" s="3" t="s">
        <v>201</v>
      </c>
      <c r="J72" s="3" t="s">
        <v>170</v>
      </c>
      <c r="K72" s="3" t="s">
        <v>202</v>
      </c>
      <c r="L72" s="15" t="s">
        <v>291</v>
      </c>
      <c r="M72" s="10" t="s">
        <v>230</v>
      </c>
      <c r="N72" s="3"/>
      <c r="O72" s="3"/>
      <c r="P72" s="3"/>
      <c r="Q72" s="3"/>
      <c r="R72" s="3"/>
      <c r="S72" s="3"/>
      <c r="T72" s="30"/>
      <c r="U72" s="36">
        <f t="shared" si="1"/>
        <v>0</v>
      </c>
      <c r="V72" s="47">
        <f t="shared" si="2"/>
        <v>0</v>
      </c>
      <c r="W72" s="48">
        <f t="shared" si="3"/>
        <v>0</v>
      </c>
      <c r="X72" s="45">
        <f t="shared" si="4"/>
        <v>0</v>
      </c>
    </row>
    <row r="73" spans="1:24" s="5" customFormat="1" ht="75.95" customHeight="1" x14ac:dyDescent="0.2">
      <c r="A73" s="3" t="s">
        <v>55</v>
      </c>
      <c r="B73" s="9" t="s">
        <v>233</v>
      </c>
      <c r="C73" s="3"/>
      <c r="D73" s="4">
        <v>17.75</v>
      </c>
      <c r="E73" s="4">
        <f t="shared" ref="E73:E136" si="5">D73*(1-$I$2)</f>
        <v>17.75</v>
      </c>
      <c r="F73" s="26">
        <v>39.99</v>
      </c>
      <c r="G73" s="3" t="s">
        <v>199</v>
      </c>
      <c r="H73" s="3" t="s">
        <v>200</v>
      </c>
      <c r="I73" s="3" t="s">
        <v>201</v>
      </c>
      <c r="J73" s="3" t="s">
        <v>170</v>
      </c>
      <c r="K73" s="3" t="s">
        <v>202</v>
      </c>
      <c r="L73" s="15" t="s">
        <v>275</v>
      </c>
      <c r="M73" s="10" t="s">
        <v>230</v>
      </c>
      <c r="N73" s="3"/>
      <c r="O73" s="3"/>
      <c r="P73" s="3"/>
      <c r="Q73" s="3"/>
      <c r="R73" s="3"/>
      <c r="S73" s="3"/>
      <c r="T73" s="30"/>
      <c r="U73" s="36">
        <f t="shared" ref="U73:U136" si="6">SUM(N73:T73)</f>
        <v>0</v>
      </c>
      <c r="V73" s="47">
        <f t="shared" ref="V73:V136" si="7">U73*D73</f>
        <v>0</v>
      </c>
      <c r="W73" s="48">
        <f t="shared" ref="W73:W136" si="8">U73*E73</f>
        <v>0</v>
      </c>
      <c r="X73" s="45">
        <f t="shared" ref="X73:X136" si="9">U73*F73</f>
        <v>0</v>
      </c>
    </row>
    <row r="74" spans="1:24" s="5" customFormat="1" ht="75.95" customHeight="1" x14ac:dyDescent="0.2">
      <c r="A74" s="3" t="s">
        <v>56</v>
      </c>
      <c r="B74" s="3" t="s">
        <v>57</v>
      </c>
      <c r="C74" s="3"/>
      <c r="D74" s="4">
        <v>22.2</v>
      </c>
      <c r="E74" s="4">
        <f t="shared" si="5"/>
        <v>22.2</v>
      </c>
      <c r="F74" s="26">
        <v>49.99</v>
      </c>
      <c r="G74" s="3" t="s">
        <v>186</v>
      </c>
      <c r="H74" s="3" t="s">
        <v>200</v>
      </c>
      <c r="I74" s="3" t="s">
        <v>188</v>
      </c>
      <c r="J74" s="3" t="s">
        <v>170</v>
      </c>
      <c r="K74" s="3" t="s">
        <v>202</v>
      </c>
      <c r="L74" s="15" t="s">
        <v>292</v>
      </c>
      <c r="M74" s="10" t="s">
        <v>229</v>
      </c>
      <c r="N74" s="3"/>
      <c r="O74" s="3"/>
      <c r="P74" s="3"/>
      <c r="Q74" s="3"/>
      <c r="R74" s="3"/>
      <c r="S74" s="3"/>
      <c r="T74" s="30"/>
      <c r="U74" s="36">
        <f t="shared" si="6"/>
        <v>0</v>
      </c>
      <c r="V74" s="47">
        <f t="shared" si="7"/>
        <v>0</v>
      </c>
      <c r="W74" s="48">
        <f t="shared" si="8"/>
        <v>0</v>
      </c>
      <c r="X74" s="45">
        <f t="shared" si="9"/>
        <v>0</v>
      </c>
    </row>
    <row r="75" spans="1:24" s="5" customFormat="1" ht="75.95" customHeight="1" x14ac:dyDescent="0.2">
      <c r="A75" s="3" t="s">
        <v>56</v>
      </c>
      <c r="B75" s="3" t="s">
        <v>57</v>
      </c>
      <c r="C75" s="3"/>
      <c r="D75" s="4">
        <v>22.2</v>
      </c>
      <c r="E75" s="4">
        <f t="shared" si="5"/>
        <v>22.2</v>
      </c>
      <c r="F75" s="26">
        <v>49.99</v>
      </c>
      <c r="G75" s="3" t="s">
        <v>186</v>
      </c>
      <c r="H75" s="3" t="s">
        <v>200</v>
      </c>
      <c r="I75" s="3" t="s">
        <v>188</v>
      </c>
      <c r="J75" s="3" t="s">
        <v>170</v>
      </c>
      <c r="K75" s="3" t="s">
        <v>202</v>
      </c>
      <c r="L75" s="15" t="s">
        <v>283</v>
      </c>
      <c r="M75" s="10" t="s">
        <v>229</v>
      </c>
      <c r="N75" s="3"/>
      <c r="O75" s="3"/>
      <c r="P75" s="3"/>
      <c r="Q75" s="3"/>
      <c r="R75" s="3"/>
      <c r="S75" s="3"/>
      <c r="T75" s="30"/>
      <c r="U75" s="36">
        <f t="shared" si="6"/>
        <v>0</v>
      </c>
      <c r="V75" s="47">
        <f t="shared" si="7"/>
        <v>0</v>
      </c>
      <c r="W75" s="48">
        <f t="shared" si="8"/>
        <v>0</v>
      </c>
      <c r="X75" s="45">
        <f t="shared" si="9"/>
        <v>0</v>
      </c>
    </row>
    <row r="76" spans="1:24" s="5" customFormat="1" ht="75.95" customHeight="1" x14ac:dyDescent="0.2">
      <c r="A76" s="3" t="s">
        <v>56</v>
      </c>
      <c r="B76" s="3" t="s">
        <v>57</v>
      </c>
      <c r="C76" s="3"/>
      <c r="D76" s="4">
        <v>22.2</v>
      </c>
      <c r="E76" s="4">
        <f t="shared" si="5"/>
        <v>22.2</v>
      </c>
      <c r="F76" s="26">
        <v>49.99</v>
      </c>
      <c r="G76" s="3" t="s">
        <v>186</v>
      </c>
      <c r="H76" s="3" t="s">
        <v>200</v>
      </c>
      <c r="I76" s="3" t="s">
        <v>188</v>
      </c>
      <c r="J76" s="3" t="s">
        <v>170</v>
      </c>
      <c r="K76" s="3" t="s">
        <v>202</v>
      </c>
      <c r="L76" s="15" t="s">
        <v>275</v>
      </c>
      <c r="M76" s="10" t="s">
        <v>229</v>
      </c>
      <c r="N76" s="3"/>
      <c r="O76" s="3"/>
      <c r="P76" s="3"/>
      <c r="Q76" s="3"/>
      <c r="R76" s="3"/>
      <c r="S76" s="3"/>
      <c r="T76" s="30"/>
      <c r="U76" s="36">
        <f t="shared" si="6"/>
        <v>0</v>
      </c>
      <c r="V76" s="47">
        <f t="shared" si="7"/>
        <v>0</v>
      </c>
      <c r="W76" s="48">
        <f t="shared" si="8"/>
        <v>0</v>
      </c>
      <c r="X76" s="45">
        <f t="shared" si="9"/>
        <v>0</v>
      </c>
    </row>
    <row r="77" spans="1:24" s="5" customFormat="1" ht="75.95" customHeight="1" x14ac:dyDescent="0.2">
      <c r="A77" s="3" t="s">
        <v>58</v>
      </c>
      <c r="B77" s="3" t="s">
        <v>59</v>
      </c>
      <c r="C77" s="3"/>
      <c r="D77" s="4">
        <v>22.2</v>
      </c>
      <c r="E77" s="4">
        <f t="shared" si="5"/>
        <v>22.2</v>
      </c>
      <c r="F77" s="26">
        <v>49.99</v>
      </c>
      <c r="G77" s="3" t="s">
        <v>203</v>
      </c>
      <c r="H77" s="3" t="s">
        <v>187</v>
      </c>
      <c r="I77" s="3" t="s">
        <v>204</v>
      </c>
      <c r="J77" s="3" t="s">
        <v>170</v>
      </c>
      <c r="K77" s="3" t="s">
        <v>205</v>
      </c>
      <c r="L77" s="15" t="s">
        <v>282</v>
      </c>
      <c r="M77" s="24"/>
      <c r="N77" s="3"/>
      <c r="O77" s="3"/>
      <c r="P77" s="3"/>
      <c r="Q77" s="3"/>
      <c r="R77" s="3"/>
      <c r="S77" s="3"/>
      <c r="T77" s="30"/>
      <c r="U77" s="36">
        <f t="shared" si="6"/>
        <v>0</v>
      </c>
      <c r="V77" s="47">
        <f t="shared" si="7"/>
        <v>0</v>
      </c>
      <c r="W77" s="48">
        <f t="shared" si="8"/>
        <v>0</v>
      </c>
      <c r="X77" s="45">
        <f t="shared" si="9"/>
        <v>0</v>
      </c>
    </row>
    <row r="78" spans="1:24" s="5" customFormat="1" ht="75.95" customHeight="1" x14ac:dyDescent="0.2">
      <c r="A78" s="3" t="s">
        <v>58</v>
      </c>
      <c r="B78" s="3" t="s">
        <v>59</v>
      </c>
      <c r="C78" s="3"/>
      <c r="D78" s="4">
        <v>22.2</v>
      </c>
      <c r="E78" s="4">
        <f t="shared" si="5"/>
        <v>22.2</v>
      </c>
      <c r="F78" s="26">
        <v>49.99</v>
      </c>
      <c r="G78" s="3" t="s">
        <v>203</v>
      </c>
      <c r="H78" s="3" t="s">
        <v>187</v>
      </c>
      <c r="I78" s="3" t="s">
        <v>204</v>
      </c>
      <c r="J78" s="3" t="s">
        <v>170</v>
      </c>
      <c r="K78" s="3" t="s">
        <v>205</v>
      </c>
      <c r="L78" s="15" t="s">
        <v>277</v>
      </c>
      <c r="M78" s="24"/>
      <c r="N78" s="3"/>
      <c r="O78" s="3"/>
      <c r="P78" s="3"/>
      <c r="Q78" s="3"/>
      <c r="R78" s="3"/>
      <c r="S78" s="3"/>
      <c r="T78" s="30"/>
      <c r="U78" s="36">
        <f t="shared" si="6"/>
        <v>0</v>
      </c>
      <c r="V78" s="47">
        <f t="shared" si="7"/>
        <v>0</v>
      </c>
      <c r="W78" s="48">
        <f t="shared" si="8"/>
        <v>0</v>
      </c>
      <c r="X78" s="45">
        <f t="shared" si="9"/>
        <v>0</v>
      </c>
    </row>
    <row r="79" spans="1:24" s="5" customFormat="1" ht="75.95" customHeight="1" x14ac:dyDescent="0.2">
      <c r="A79" s="3" t="s">
        <v>58</v>
      </c>
      <c r="B79" s="3" t="s">
        <v>59</v>
      </c>
      <c r="C79" s="3"/>
      <c r="D79" s="4">
        <v>22.2</v>
      </c>
      <c r="E79" s="4">
        <f t="shared" si="5"/>
        <v>22.2</v>
      </c>
      <c r="F79" s="26">
        <v>49.99</v>
      </c>
      <c r="G79" s="3" t="s">
        <v>203</v>
      </c>
      <c r="H79" s="3" t="s">
        <v>187</v>
      </c>
      <c r="I79" s="3" t="s">
        <v>204</v>
      </c>
      <c r="J79" s="3" t="s">
        <v>170</v>
      </c>
      <c r="K79" s="3" t="s">
        <v>205</v>
      </c>
      <c r="L79" s="15" t="s">
        <v>293</v>
      </c>
      <c r="M79" s="24"/>
      <c r="N79" s="3"/>
      <c r="O79" s="3"/>
      <c r="P79" s="3"/>
      <c r="Q79" s="3"/>
      <c r="R79" s="3"/>
      <c r="S79" s="3"/>
      <c r="T79" s="30"/>
      <c r="U79" s="36">
        <f t="shared" si="6"/>
        <v>0</v>
      </c>
      <c r="V79" s="47">
        <f t="shared" si="7"/>
        <v>0</v>
      </c>
      <c r="W79" s="48">
        <f t="shared" si="8"/>
        <v>0</v>
      </c>
      <c r="X79" s="45">
        <f t="shared" si="9"/>
        <v>0</v>
      </c>
    </row>
    <row r="80" spans="1:24" s="5" customFormat="1" ht="75.95" customHeight="1" x14ac:dyDescent="0.2">
      <c r="A80" s="3" t="s">
        <v>58</v>
      </c>
      <c r="B80" s="3" t="s">
        <v>59</v>
      </c>
      <c r="C80" s="3"/>
      <c r="D80" s="4">
        <v>22.2</v>
      </c>
      <c r="E80" s="4">
        <f t="shared" si="5"/>
        <v>22.2</v>
      </c>
      <c r="F80" s="26">
        <v>49.99</v>
      </c>
      <c r="G80" s="3" t="s">
        <v>203</v>
      </c>
      <c r="H80" s="3" t="s">
        <v>187</v>
      </c>
      <c r="I80" s="3" t="s">
        <v>204</v>
      </c>
      <c r="J80" s="3" t="s">
        <v>170</v>
      </c>
      <c r="K80" s="3" t="s">
        <v>205</v>
      </c>
      <c r="L80" s="15" t="s">
        <v>294</v>
      </c>
      <c r="M80" s="24"/>
      <c r="N80" s="3"/>
      <c r="O80" s="3"/>
      <c r="P80" s="3"/>
      <c r="Q80" s="3"/>
      <c r="R80" s="3"/>
      <c r="S80" s="3"/>
      <c r="T80" s="30"/>
      <c r="U80" s="36">
        <f t="shared" si="6"/>
        <v>0</v>
      </c>
      <c r="V80" s="47">
        <f t="shared" si="7"/>
        <v>0</v>
      </c>
      <c r="W80" s="48">
        <f t="shared" si="8"/>
        <v>0</v>
      </c>
      <c r="X80" s="45">
        <f t="shared" si="9"/>
        <v>0</v>
      </c>
    </row>
    <row r="81" spans="1:24" s="5" customFormat="1" ht="75.95" customHeight="1" x14ac:dyDescent="0.2">
      <c r="A81" s="3" t="s">
        <v>60</v>
      </c>
      <c r="B81" s="9" t="s">
        <v>234</v>
      </c>
      <c r="C81" s="3"/>
      <c r="D81" s="4">
        <v>22.2</v>
      </c>
      <c r="E81" s="4">
        <f t="shared" si="5"/>
        <v>22.2</v>
      </c>
      <c r="F81" s="26">
        <v>49.99</v>
      </c>
      <c r="G81" s="3" t="s">
        <v>206</v>
      </c>
      <c r="H81" s="3" t="s">
        <v>200</v>
      </c>
      <c r="I81" s="3" t="s">
        <v>207</v>
      </c>
      <c r="J81" s="3" t="s">
        <v>170</v>
      </c>
      <c r="K81" s="3" t="s">
        <v>202</v>
      </c>
      <c r="L81" s="15" t="s">
        <v>282</v>
      </c>
      <c r="M81" s="9" t="s">
        <v>229</v>
      </c>
      <c r="N81" s="3"/>
      <c r="O81" s="3"/>
      <c r="P81" s="3"/>
      <c r="Q81" s="3"/>
      <c r="R81" s="3"/>
      <c r="S81" s="3"/>
      <c r="T81" s="30"/>
      <c r="U81" s="36">
        <f t="shared" si="6"/>
        <v>0</v>
      </c>
      <c r="V81" s="47">
        <f t="shared" si="7"/>
        <v>0</v>
      </c>
      <c r="W81" s="48">
        <f t="shared" si="8"/>
        <v>0</v>
      </c>
      <c r="X81" s="45">
        <f t="shared" si="9"/>
        <v>0</v>
      </c>
    </row>
    <row r="82" spans="1:24" s="5" customFormat="1" ht="75.95" customHeight="1" x14ac:dyDescent="0.2">
      <c r="A82" s="3" t="s">
        <v>60</v>
      </c>
      <c r="B82" s="9" t="s">
        <v>234</v>
      </c>
      <c r="C82" s="3"/>
      <c r="D82" s="4">
        <v>22.2</v>
      </c>
      <c r="E82" s="4">
        <f t="shared" si="5"/>
        <v>22.2</v>
      </c>
      <c r="F82" s="26">
        <v>49.99</v>
      </c>
      <c r="G82" s="3" t="s">
        <v>206</v>
      </c>
      <c r="H82" s="3" t="s">
        <v>200</v>
      </c>
      <c r="I82" s="3" t="s">
        <v>207</v>
      </c>
      <c r="J82" s="3" t="s">
        <v>170</v>
      </c>
      <c r="K82" s="3" t="s">
        <v>202</v>
      </c>
      <c r="L82" s="15" t="s">
        <v>277</v>
      </c>
      <c r="M82" s="9" t="s">
        <v>229</v>
      </c>
      <c r="N82" s="3"/>
      <c r="O82" s="3"/>
      <c r="P82" s="3"/>
      <c r="Q82" s="3"/>
      <c r="R82" s="3"/>
      <c r="S82" s="3"/>
      <c r="T82" s="30"/>
      <c r="U82" s="36">
        <f t="shared" si="6"/>
        <v>0</v>
      </c>
      <c r="V82" s="47">
        <f t="shared" si="7"/>
        <v>0</v>
      </c>
      <c r="W82" s="48">
        <f t="shared" si="8"/>
        <v>0</v>
      </c>
      <c r="X82" s="45">
        <f t="shared" si="9"/>
        <v>0</v>
      </c>
    </row>
    <row r="83" spans="1:24" s="5" customFormat="1" ht="75.95" customHeight="1" x14ac:dyDescent="0.2">
      <c r="A83" s="3" t="s">
        <v>60</v>
      </c>
      <c r="B83" s="9" t="s">
        <v>234</v>
      </c>
      <c r="C83" s="3"/>
      <c r="D83" s="4">
        <v>22.2</v>
      </c>
      <c r="E83" s="4">
        <f t="shared" si="5"/>
        <v>22.2</v>
      </c>
      <c r="F83" s="26">
        <v>49.99</v>
      </c>
      <c r="G83" s="3" t="s">
        <v>206</v>
      </c>
      <c r="H83" s="3" t="s">
        <v>200</v>
      </c>
      <c r="I83" s="3" t="s">
        <v>207</v>
      </c>
      <c r="J83" s="3" t="s">
        <v>170</v>
      </c>
      <c r="K83" s="3" t="s">
        <v>202</v>
      </c>
      <c r="L83" s="15" t="s">
        <v>295</v>
      </c>
      <c r="M83" s="9" t="s">
        <v>229</v>
      </c>
      <c r="N83" s="3"/>
      <c r="O83" s="3"/>
      <c r="P83" s="3"/>
      <c r="Q83" s="3"/>
      <c r="R83" s="3"/>
      <c r="S83" s="3"/>
      <c r="T83" s="30"/>
      <c r="U83" s="36">
        <f t="shared" si="6"/>
        <v>0</v>
      </c>
      <c r="V83" s="47">
        <f t="shared" si="7"/>
        <v>0</v>
      </c>
      <c r="W83" s="48">
        <f t="shared" si="8"/>
        <v>0</v>
      </c>
      <c r="X83" s="45">
        <f t="shared" si="9"/>
        <v>0</v>
      </c>
    </row>
    <row r="84" spans="1:24" s="5" customFormat="1" ht="75.95" customHeight="1" x14ac:dyDescent="0.2">
      <c r="A84" s="3" t="s">
        <v>61</v>
      </c>
      <c r="B84" s="3" t="s">
        <v>62</v>
      </c>
      <c r="C84" s="3"/>
      <c r="D84" s="4">
        <v>22.2</v>
      </c>
      <c r="E84" s="4">
        <f t="shared" si="5"/>
        <v>22.2</v>
      </c>
      <c r="F84" s="26">
        <v>49.99</v>
      </c>
      <c r="G84" s="3" t="s">
        <v>186</v>
      </c>
      <c r="H84" s="3" t="s">
        <v>187</v>
      </c>
      <c r="I84" s="3" t="s">
        <v>188</v>
      </c>
      <c r="J84" s="3" t="s">
        <v>189</v>
      </c>
      <c r="K84" s="3" t="s">
        <v>205</v>
      </c>
      <c r="L84" s="15" t="s">
        <v>276</v>
      </c>
      <c r="M84" s="3" t="s">
        <v>2</v>
      </c>
      <c r="N84" s="3"/>
      <c r="O84" s="3"/>
      <c r="P84" s="3"/>
      <c r="Q84" s="3"/>
      <c r="R84" s="3"/>
      <c r="S84" s="3"/>
      <c r="T84" s="30"/>
      <c r="U84" s="36">
        <f t="shared" si="6"/>
        <v>0</v>
      </c>
      <c r="V84" s="47">
        <f t="shared" si="7"/>
        <v>0</v>
      </c>
      <c r="W84" s="48">
        <f t="shared" si="8"/>
        <v>0</v>
      </c>
      <c r="X84" s="45">
        <f t="shared" si="9"/>
        <v>0</v>
      </c>
    </row>
    <row r="85" spans="1:24" s="5" customFormat="1" ht="75.95" customHeight="1" x14ac:dyDescent="0.2">
      <c r="A85" s="3" t="s">
        <v>61</v>
      </c>
      <c r="B85" s="3" t="s">
        <v>62</v>
      </c>
      <c r="C85" s="3"/>
      <c r="D85" s="4">
        <v>22.2</v>
      </c>
      <c r="E85" s="4">
        <f t="shared" si="5"/>
        <v>22.2</v>
      </c>
      <c r="F85" s="26">
        <v>49.99</v>
      </c>
      <c r="G85" s="3" t="s">
        <v>186</v>
      </c>
      <c r="H85" s="3" t="s">
        <v>187</v>
      </c>
      <c r="I85" s="3" t="s">
        <v>188</v>
      </c>
      <c r="J85" s="3" t="s">
        <v>189</v>
      </c>
      <c r="K85" s="3" t="s">
        <v>205</v>
      </c>
      <c r="L85" s="15" t="s">
        <v>277</v>
      </c>
      <c r="M85" s="3" t="s">
        <v>2</v>
      </c>
      <c r="N85" s="3"/>
      <c r="O85" s="3"/>
      <c r="P85" s="3"/>
      <c r="Q85" s="3"/>
      <c r="R85" s="3"/>
      <c r="S85" s="3"/>
      <c r="T85" s="30"/>
      <c r="U85" s="36">
        <f t="shared" si="6"/>
        <v>0</v>
      </c>
      <c r="V85" s="47">
        <f t="shared" si="7"/>
        <v>0</v>
      </c>
      <c r="W85" s="48">
        <f t="shared" si="8"/>
        <v>0</v>
      </c>
      <c r="X85" s="45">
        <f t="shared" si="9"/>
        <v>0</v>
      </c>
    </row>
    <row r="86" spans="1:24" s="5" customFormat="1" ht="75.95" customHeight="1" x14ac:dyDescent="0.2">
      <c r="A86" s="3" t="s">
        <v>61</v>
      </c>
      <c r="B86" s="3" t="s">
        <v>62</v>
      </c>
      <c r="C86" s="3"/>
      <c r="D86" s="4">
        <v>22.2</v>
      </c>
      <c r="E86" s="4">
        <f t="shared" si="5"/>
        <v>22.2</v>
      </c>
      <c r="F86" s="26">
        <v>49.99</v>
      </c>
      <c r="G86" s="3" t="s">
        <v>186</v>
      </c>
      <c r="H86" s="3" t="s">
        <v>187</v>
      </c>
      <c r="I86" s="3" t="s">
        <v>188</v>
      </c>
      <c r="J86" s="3" t="s">
        <v>189</v>
      </c>
      <c r="K86" s="3" t="s">
        <v>205</v>
      </c>
      <c r="L86" s="15" t="s">
        <v>296</v>
      </c>
      <c r="M86" s="3" t="s">
        <v>2</v>
      </c>
      <c r="N86" s="3"/>
      <c r="O86" s="3"/>
      <c r="P86" s="3"/>
      <c r="Q86" s="3"/>
      <c r="R86" s="3"/>
      <c r="S86" s="3"/>
      <c r="T86" s="30"/>
      <c r="U86" s="36">
        <f t="shared" si="6"/>
        <v>0</v>
      </c>
      <c r="V86" s="47">
        <f t="shared" si="7"/>
        <v>0</v>
      </c>
      <c r="W86" s="48">
        <f t="shared" si="8"/>
        <v>0</v>
      </c>
      <c r="X86" s="45">
        <f t="shared" si="9"/>
        <v>0</v>
      </c>
    </row>
    <row r="87" spans="1:24" s="5" customFormat="1" ht="75.95" customHeight="1" x14ac:dyDescent="0.2">
      <c r="A87" s="3" t="s">
        <v>61</v>
      </c>
      <c r="B87" s="3" t="s">
        <v>62</v>
      </c>
      <c r="C87" s="3"/>
      <c r="D87" s="4">
        <v>22.2</v>
      </c>
      <c r="E87" s="4">
        <f t="shared" si="5"/>
        <v>22.2</v>
      </c>
      <c r="F87" s="26">
        <v>49.99</v>
      </c>
      <c r="G87" s="3" t="s">
        <v>186</v>
      </c>
      <c r="H87" s="3" t="s">
        <v>187</v>
      </c>
      <c r="I87" s="3" t="s">
        <v>188</v>
      </c>
      <c r="J87" s="3" t="s">
        <v>189</v>
      </c>
      <c r="K87" s="3" t="s">
        <v>205</v>
      </c>
      <c r="L87" s="15" t="s">
        <v>294</v>
      </c>
      <c r="M87" s="3" t="s">
        <v>2</v>
      </c>
      <c r="N87" s="3"/>
      <c r="O87" s="3"/>
      <c r="P87" s="3"/>
      <c r="Q87" s="3"/>
      <c r="R87" s="3"/>
      <c r="S87" s="3"/>
      <c r="T87" s="30"/>
      <c r="U87" s="36">
        <f t="shared" si="6"/>
        <v>0</v>
      </c>
      <c r="V87" s="47">
        <f t="shared" si="7"/>
        <v>0</v>
      </c>
      <c r="W87" s="48">
        <f t="shared" si="8"/>
        <v>0</v>
      </c>
      <c r="X87" s="45">
        <f t="shared" si="9"/>
        <v>0</v>
      </c>
    </row>
    <row r="88" spans="1:24" s="5" customFormat="1" ht="75.95" customHeight="1" x14ac:dyDescent="0.2">
      <c r="A88" s="3" t="s">
        <v>63</v>
      </c>
      <c r="B88" s="3" t="s">
        <v>64</v>
      </c>
      <c r="C88" s="3"/>
      <c r="D88" s="4">
        <v>31.1</v>
      </c>
      <c r="E88" s="4">
        <f t="shared" si="5"/>
        <v>31.1</v>
      </c>
      <c r="F88" s="26">
        <v>69.989999999999995</v>
      </c>
      <c r="G88" s="3" t="s">
        <v>182</v>
      </c>
      <c r="H88" s="3" t="s">
        <v>174</v>
      </c>
      <c r="I88" s="3" t="s">
        <v>183</v>
      </c>
      <c r="J88" s="3" t="s">
        <v>170</v>
      </c>
      <c r="K88" s="3" t="s">
        <v>175</v>
      </c>
      <c r="L88" s="15" t="s">
        <v>286</v>
      </c>
      <c r="M88" s="3" t="s">
        <v>2</v>
      </c>
      <c r="N88" s="3"/>
      <c r="O88" s="3"/>
      <c r="P88" s="3"/>
      <c r="Q88" s="3"/>
      <c r="R88" s="3"/>
      <c r="S88" s="3"/>
      <c r="T88" s="30"/>
      <c r="U88" s="36">
        <f t="shared" si="6"/>
        <v>0</v>
      </c>
      <c r="V88" s="47">
        <f t="shared" si="7"/>
        <v>0</v>
      </c>
      <c r="W88" s="48">
        <f t="shared" si="8"/>
        <v>0</v>
      </c>
      <c r="X88" s="45">
        <f t="shared" si="9"/>
        <v>0</v>
      </c>
    </row>
    <row r="89" spans="1:24" s="5" customFormat="1" ht="75.95" customHeight="1" x14ac:dyDescent="0.2">
      <c r="A89" s="3" t="s">
        <v>63</v>
      </c>
      <c r="B89" s="3" t="s">
        <v>64</v>
      </c>
      <c r="C89" s="3"/>
      <c r="D89" s="4">
        <v>31.1</v>
      </c>
      <c r="E89" s="4">
        <f t="shared" si="5"/>
        <v>31.1</v>
      </c>
      <c r="F89" s="26">
        <v>69.989999999999995</v>
      </c>
      <c r="G89" s="3" t="s">
        <v>182</v>
      </c>
      <c r="H89" s="3" t="s">
        <v>174</v>
      </c>
      <c r="I89" s="3" t="s">
        <v>183</v>
      </c>
      <c r="J89" s="3" t="s">
        <v>170</v>
      </c>
      <c r="K89" s="3" t="s">
        <v>175</v>
      </c>
      <c r="L89" s="15" t="s">
        <v>248</v>
      </c>
      <c r="M89" s="3" t="s">
        <v>2</v>
      </c>
      <c r="N89" s="3"/>
      <c r="O89" s="3"/>
      <c r="P89" s="3"/>
      <c r="Q89" s="3"/>
      <c r="R89" s="3"/>
      <c r="S89" s="3"/>
      <c r="T89" s="30"/>
      <c r="U89" s="36">
        <f t="shared" si="6"/>
        <v>0</v>
      </c>
      <c r="V89" s="47">
        <f t="shared" si="7"/>
        <v>0</v>
      </c>
      <c r="W89" s="48">
        <f t="shared" si="8"/>
        <v>0</v>
      </c>
      <c r="X89" s="45">
        <f t="shared" si="9"/>
        <v>0</v>
      </c>
    </row>
    <row r="90" spans="1:24" s="5" customFormat="1" ht="75.95" customHeight="1" x14ac:dyDescent="0.2">
      <c r="A90" s="3" t="s">
        <v>65</v>
      </c>
      <c r="B90" s="3" t="s">
        <v>66</v>
      </c>
      <c r="C90" s="3"/>
      <c r="D90" s="4">
        <v>22.2</v>
      </c>
      <c r="E90" s="4">
        <f t="shared" si="5"/>
        <v>22.2</v>
      </c>
      <c r="F90" s="26">
        <v>49.99</v>
      </c>
      <c r="G90" s="3" t="s">
        <v>190</v>
      </c>
      <c r="H90" s="3" t="s">
        <v>187</v>
      </c>
      <c r="I90" s="3" t="s">
        <v>191</v>
      </c>
      <c r="J90" s="3" t="s">
        <v>174</v>
      </c>
      <c r="K90" s="3" t="s">
        <v>192</v>
      </c>
      <c r="L90" s="15" t="s">
        <v>282</v>
      </c>
      <c r="M90" s="3" t="s">
        <v>2</v>
      </c>
      <c r="N90" s="3"/>
      <c r="O90" s="3"/>
      <c r="P90" s="3"/>
      <c r="Q90" s="3"/>
      <c r="R90" s="3"/>
      <c r="S90" s="3"/>
      <c r="T90" s="30"/>
      <c r="U90" s="36">
        <f t="shared" si="6"/>
        <v>0</v>
      </c>
      <c r="V90" s="47">
        <f t="shared" si="7"/>
        <v>0</v>
      </c>
      <c r="W90" s="48">
        <f t="shared" si="8"/>
        <v>0</v>
      </c>
      <c r="X90" s="45">
        <f t="shared" si="9"/>
        <v>0</v>
      </c>
    </row>
    <row r="91" spans="1:24" s="5" customFormat="1" ht="75.95" customHeight="1" x14ac:dyDescent="0.2">
      <c r="A91" s="3" t="s">
        <v>65</v>
      </c>
      <c r="B91" s="3" t="s">
        <v>66</v>
      </c>
      <c r="C91" s="3"/>
      <c r="D91" s="4">
        <v>22.2</v>
      </c>
      <c r="E91" s="4">
        <f t="shared" si="5"/>
        <v>22.2</v>
      </c>
      <c r="F91" s="26">
        <v>49.99</v>
      </c>
      <c r="G91" s="3" t="s">
        <v>190</v>
      </c>
      <c r="H91" s="3" t="s">
        <v>187</v>
      </c>
      <c r="I91" s="3" t="s">
        <v>191</v>
      </c>
      <c r="J91" s="3" t="s">
        <v>174</v>
      </c>
      <c r="K91" s="3" t="s">
        <v>192</v>
      </c>
      <c r="L91" s="15" t="s">
        <v>277</v>
      </c>
      <c r="M91" s="3" t="s">
        <v>2</v>
      </c>
      <c r="N91" s="3"/>
      <c r="O91" s="3"/>
      <c r="P91" s="3"/>
      <c r="Q91" s="3"/>
      <c r="R91" s="3"/>
      <c r="S91" s="3"/>
      <c r="T91" s="30"/>
      <c r="U91" s="36">
        <f t="shared" si="6"/>
        <v>0</v>
      </c>
      <c r="V91" s="47">
        <f t="shared" si="7"/>
        <v>0</v>
      </c>
      <c r="W91" s="48">
        <f t="shared" si="8"/>
        <v>0</v>
      </c>
      <c r="X91" s="45">
        <f t="shared" si="9"/>
        <v>0</v>
      </c>
    </row>
    <row r="92" spans="1:24" s="5" customFormat="1" ht="75.95" customHeight="1" x14ac:dyDescent="0.2">
      <c r="A92" s="3" t="s">
        <v>65</v>
      </c>
      <c r="B92" s="3" t="s">
        <v>66</v>
      </c>
      <c r="C92" s="3"/>
      <c r="D92" s="4">
        <v>22.2</v>
      </c>
      <c r="E92" s="4">
        <f t="shared" si="5"/>
        <v>22.2</v>
      </c>
      <c r="F92" s="26">
        <v>49.99</v>
      </c>
      <c r="G92" s="3" t="s">
        <v>190</v>
      </c>
      <c r="H92" s="3" t="s">
        <v>187</v>
      </c>
      <c r="I92" s="3" t="s">
        <v>191</v>
      </c>
      <c r="J92" s="3" t="s">
        <v>174</v>
      </c>
      <c r="K92" s="3" t="s">
        <v>192</v>
      </c>
      <c r="L92" s="15" t="s">
        <v>275</v>
      </c>
      <c r="M92" s="3" t="s">
        <v>2</v>
      </c>
      <c r="N92" s="3"/>
      <c r="O92" s="3"/>
      <c r="P92" s="3"/>
      <c r="Q92" s="3"/>
      <c r="R92" s="3"/>
      <c r="S92" s="3"/>
      <c r="T92" s="30"/>
      <c r="U92" s="36">
        <f t="shared" si="6"/>
        <v>0</v>
      </c>
      <c r="V92" s="47">
        <f t="shared" si="7"/>
        <v>0</v>
      </c>
      <c r="W92" s="48">
        <f t="shared" si="8"/>
        <v>0</v>
      </c>
      <c r="X92" s="45">
        <f t="shared" si="9"/>
        <v>0</v>
      </c>
    </row>
    <row r="93" spans="1:24" s="5" customFormat="1" ht="75.95" customHeight="1" x14ac:dyDescent="0.2">
      <c r="A93" s="3" t="s">
        <v>67</v>
      </c>
      <c r="B93" s="3" t="s">
        <v>68</v>
      </c>
      <c r="C93" s="3"/>
      <c r="D93" s="4">
        <v>31.1</v>
      </c>
      <c r="E93" s="4">
        <f t="shared" si="5"/>
        <v>31.1</v>
      </c>
      <c r="F93" s="26">
        <v>69.989999999999995</v>
      </c>
      <c r="G93" s="3" t="s">
        <v>32</v>
      </c>
      <c r="H93" s="3" t="s">
        <v>170</v>
      </c>
      <c r="I93" s="3"/>
      <c r="J93" s="3" t="s">
        <v>2</v>
      </c>
      <c r="K93" s="3" t="s">
        <v>181</v>
      </c>
      <c r="L93" s="15" t="s">
        <v>281</v>
      </c>
      <c r="M93" s="3" t="s">
        <v>2</v>
      </c>
      <c r="N93" s="3"/>
      <c r="O93" s="3"/>
      <c r="P93" s="3"/>
      <c r="Q93" s="3"/>
      <c r="R93" s="3"/>
      <c r="S93" s="3"/>
      <c r="T93" s="30"/>
      <c r="U93" s="36">
        <f t="shared" si="6"/>
        <v>0</v>
      </c>
      <c r="V93" s="47">
        <f t="shared" si="7"/>
        <v>0</v>
      </c>
      <c r="W93" s="48">
        <f t="shared" si="8"/>
        <v>0</v>
      </c>
      <c r="X93" s="45">
        <f t="shared" si="9"/>
        <v>0</v>
      </c>
    </row>
    <row r="94" spans="1:24" s="5" customFormat="1" ht="75.95" customHeight="1" x14ac:dyDescent="0.2">
      <c r="A94" s="3" t="s">
        <v>67</v>
      </c>
      <c r="B94" s="3" t="s">
        <v>68</v>
      </c>
      <c r="C94" s="3"/>
      <c r="D94" s="4">
        <v>31.1</v>
      </c>
      <c r="E94" s="4">
        <f t="shared" si="5"/>
        <v>31.1</v>
      </c>
      <c r="F94" s="26">
        <v>69.989999999999995</v>
      </c>
      <c r="G94" s="3" t="s">
        <v>32</v>
      </c>
      <c r="H94" s="3" t="s">
        <v>170</v>
      </c>
      <c r="I94" s="3"/>
      <c r="J94" s="3" t="s">
        <v>2</v>
      </c>
      <c r="K94" s="3" t="s">
        <v>181</v>
      </c>
      <c r="L94" s="15" t="s">
        <v>297</v>
      </c>
      <c r="M94" s="3" t="s">
        <v>2</v>
      </c>
      <c r="N94" s="3"/>
      <c r="O94" s="3"/>
      <c r="P94" s="3"/>
      <c r="Q94" s="3"/>
      <c r="R94" s="3"/>
      <c r="S94" s="3"/>
      <c r="T94" s="30"/>
      <c r="U94" s="36">
        <f t="shared" si="6"/>
        <v>0</v>
      </c>
      <c r="V94" s="47">
        <f t="shared" si="7"/>
        <v>0</v>
      </c>
      <c r="W94" s="48">
        <f t="shared" si="8"/>
        <v>0</v>
      </c>
      <c r="X94" s="45">
        <f t="shared" si="9"/>
        <v>0</v>
      </c>
    </row>
    <row r="95" spans="1:24" s="5" customFormat="1" ht="75.95" customHeight="1" x14ac:dyDescent="0.2">
      <c r="A95" s="3" t="s">
        <v>67</v>
      </c>
      <c r="B95" s="3" t="s">
        <v>68</v>
      </c>
      <c r="C95" s="3"/>
      <c r="D95" s="4">
        <v>31.1</v>
      </c>
      <c r="E95" s="4">
        <f t="shared" si="5"/>
        <v>31.1</v>
      </c>
      <c r="F95" s="26">
        <v>69.989999999999995</v>
      </c>
      <c r="G95" s="3" t="s">
        <v>32</v>
      </c>
      <c r="H95" s="3" t="s">
        <v>170</v>
      </c>
      <c r="I95" s="3"/>
      <c r="J95" s="3" t="s">
        <v>2</v>
      </c>
      <c r="K95" s="3" t="s">
        <v>181</v>
      </c>
      <c r="L95" s="15" t="s">
        <v>298</v>
      </c>
      <c r="M95" s="3" t="s">
        <v>2</v>
      </c>
      <c r="N95" s="3"/>
      <c r="O95" s="3"/>
      <c r="P95" s="3"/>
      <c r="Q95" s="3"/>
      <c r="R95" s="3"/>
      <c r="S95" s="3"/>
      <c r="T95" s="30"/>
      <c r="U95" s="36">
        <f t="shared" si="6"/>
        <v>0</v>
      </c>
      <c r="V95" s="47">
        <f t="shared" si="7"/>
        <v>0</v>
      </c>
      <c r="W95" s="48">
        <f t="shared" si="8"/>
        <v>0</v>
      </c>
      <c r="X95" s="45">
        <f t="shared" si="9"/>
        <v>0</v>
      </c>
    </row>
    <row r="96" spans="1:24" s="5" customFormat="1" ht="75.95" customHeight="1" x14ac:dyDescent="0.2">
      <c r="A96" s="3" t="s">
        <v>69</v>
      </c>
      <c r="B96" s="3" t="s">
        <v>70</v>
      </c>
      <c r="C96" s="3"/>
      <c r="D96" s="4">
        <v>17.75</v>
      </c>
      <c r="E96" s="4">
        <f t="shared" si="5"/>
        <v>17.75</v>
      </c>
      <c r="F96" s="26">
        <v>39.99</v>
      </c>
      <c r="G96" s="3" t="s">
        <v>32</v>
      </c>
      <c r="H96" s="3" t="s">
        <v>174</v>
      </c>
      <c r="I96" s="3"/>
      <c r="J96" s="3" t="s">
        <v>2</v>
      </c>
      <c r="K96" s="3" t="s">
        <v>196</v>
      </c>
      <c r="L96" s="15" t="s">
        <v>251</v>
      </c>
      <c r="M96" s="3" t="s">
        <v>2</v>
      </c>
      <c r="N96" s="3"/>
      <c r="O96" s="3"/>
      <c r="P96" s="3"/>
      <c r="Q96" s="3"/>
      <c r="R96" s="3"/>
      <c r="S96" s="3"/>
      <c r="T96" s="30"/>
      <c r="U96" s="36">
        <f t="shared" si="6"/>
        <v>0</v>
      </c>
      <c r="V96" s="47">
        <f t="shared" si="7"/>
        <v>0</v>
      </c>
      <c r="W96" s="48">
        <f t="shared" si="8"/>
        <v>0</v>
      </c>
      <c r="X96" s="45">
        <f t="shared" si="9"/>
        <v>0</v>
      </c>
    </row>
    <row r="97" spans="1:24" s="5" customFormat="1" ht="75.95" customHeight="1" x14ac:dyDescent="0.2">
      <c r="A97" s="3" t="s">
        <v>69</v>
      </c>
      <c r="B97" s="3" t="s">
        <v>70</v>
      </c>
      <c r="C97" s="3"/>
      <c r="D97" s="4">
        <v>17.75</v>
      </c>
      <c r="E97" s="4">
        <f t="shared" si="5"/>
        <v>17.75</v>
      </c>
      <c r="F97" s="26">
        <v>39.99</v>
      </c>
      <c r="G97" s="3" t="s">
        <v>32</v>
      </c>
      <c r="H97" s="3" t="s">
        <v>174</v>
      </c>
      <c r="I97" s="3"/>
      <c r="J97" s="3" t="s">
        <v>2</v>
      </c>
      <c r="K97" s="3" t="s">
        <v>196</v>
      </c>
      <c r="L97" s="15" t="s">
        <v>286</v>
      </c>
      <c r="M97" s="3" t="s">
        <v>2</v>
      </c>
      <c r="N97" s="3"/>
      <c r="O97" s="3"/>
      <c r="P97" s="3"/>
      <c r="Q97" s="3"/>
      <c r="R97" s="3"/>
      <c r="S97" s="3"/>
      <c r="T97" s="30"/>
      <c r="U97" s="36">
        <f t="shared" si="6"/>
        <v>0</v>
      </c>
      <c r="V97" s="47">
        <f t="shared" si="7"/>
        <v>0</v>
      </c>
      <c r="W97" s="48">
        <f t="shared" si="8"/>
        <v>0</v>
      </c>
      <c r="X97" s="45">
        <f t="shared" si="9"/>
        <v>0</v>
      </c>
    </row>
    <row r="98" spans="1:24" s="5" customFormat="1" ht="75.95" customHeight="1" x14ac:dyDescent="0.2">
      <c r="A98" s="3" t="s">
        <v>71</v>
      </c>
      <c r="B98" s="9" t="s">
        <v>235</v>
      </c>
      <c r="C98" s="3"/>
      <c r="D98" s="4">
        <v>22.2</v>
      </c>
      <c r="E98" s="4">
        <f t="shared" si="5"/>
        <v>22.2</v>
      </c>
      <c r="F98" s="26">
        <v>49.99</v>
      </c>
      <c r="G98" s="3" t="s">
        <v>32</v>
      </c>
      <c r="H98" s="3" t="s">
        <v>174</v>
      </c>
      <c r="I98" s="3"/>
      <c r="J98" s="3" t="s">
        <v>2</v>
      </c>
      <c r="K98" s="3" t="s">
        <v>196</v>
      </c>
      <c r="L98" s="15" t="s">
        <v>276</v>
      </c>
      <c r="M98" s="3" t="s">
        <v>2</v>
      </c>
      <c r="N98" s="3"/>
      <c r="O98" s="3"/>
      <c r="P98" s="3"/>
      <c r="Q98" s="3"/>
      <c r="R98" s="3"/>
      <c r="S98" s="3"/>
      <c r="T98" s="30"/>
      <c r="U98" s="36">
        <f t="shared" si="6"/>
        <v>0</v>
      </c>
      <c r="V98" s="47">
        <f t="shared" si="7"/>
        <v>0</v>
      </c>
      <c r="W98" s="48">
        <f t="shared" si="8"/>
        <v>0</v>
      </c>
      <c r="X98" s="45">
        <f t="shared" si="9"/>
        <v>0</v>
      </c>
    </row>
    <row r="99" spans="1:24" s="5" customFormat="1" ht="75.95" customHeight="1" x14ac:dyDescent="0.2">
      <c r="A99" s="3" t="s">
        <v>71</v>
      </c>
      <c r="B99" s="9" t="s">
        <v>235</v>
      </c>
      <c r="C99" s="3"/>
      <c r="D99" s="4">
        <v>22.2</v>
      </c>
      <c r="E99" s="4">
        <f t="shared" si="5"/>
        <v>22.2</v>
      </c>
      <c r="F99" s="26">
        <v>49.99</v>
      </c>
      <c r="G99" s="3" t="s">
        <v>32</v>
      </c>
      <c r="H99" s="3" t="s">
        <v>174</v>
      </c>
      <c r="I99" s="3"/>
      <c r="J99" s="3" t="s">
        <v>2</v>
      </c>
      <c r="K99" s="3" t="s">
        <v>196</v>
      </c>
      <c r="L99" s="15" t="s">
        <v>285</v>
      </c>
      <c r="M99" s="3" t="s">
        <v>2</v>
      </c>
      <c r="N99" s="3"/>
      <c r="O99" s="3"/>
      <c r="P99" s="3"/>
      <c r="Q99" s="3"/>
      <c r="R99" s="3"/>
      <c r="S99" s="3"/>
      <c r="T99" s="30"/>
      <c r="U99" s="36">
        <f t="shared" si="6"/>
        <v>0</v>
      </c>
      <c r="V99" s="47">
        <f t="shared" si="7"/>
        <v>0</v>
      </c>
      <c r="W99" s="48">
        <f t="shared" si="8"/>
        <v>0</v>
      </c>
      <c r="X99" s="45">
        <f t="shared" si="9"/>
        <v>0</v>
      </c>
    </row>
    <row r="100" spans="1:24" s="5" customFormat="1" ht="75.95" customHeight="1" x14ac:dyDescent="0.2">
      <c r="A100" s="3" t="s">
        <v>71</v>
      </c>
      <c r="B100" s="9" t="s">
        <v>235</v>
      </c>
      <c r="C100" s="3"/>
      <c r="D100" s="4">
        <v>22.2</v>
      </c>
      <c r="E100" s="4">
        <f t="shared" si="5"/>
        <v>22.2</v>
      </c>
      <c r="F100" s="26">
        <v>49.99</v>
      </c>
      <c r="G100" s="3" t="s">
        <v>32</v>
      </c>
      <c r="H100" s="3" t="s">
        <v>174</v>
      </c>
      <c r="I100" s="3"/>
      <c r="J100" s="3" t="s">
        <v>2</v>
      </c>
      <c r="K100" s="3" t="s">
        <v>196</v>
      </c>
      <c r="L100" s="15" t="s">
        <v>275</v>
      </c>
      <c r="M100" s="3" t="s">
        <v>2</v>
      </c>
      <c r="N100" s="3"/>
      <c r="O100" s="3"/>
      <c r="P100" s="3"/>
      <c r="Q100" s="3"/>
      <c r="R100" s="3"/>
      <c r="S100" s="3"/>
      <c r="T100" s="30"/>
      <c r="U100" s="36">
        <f t="shared" si="6"/>
        <v>0</v>
      </c>
      <c r="V100" s="47">
        <f t="shared" si="7"/>
        <v>0</v>
      </c>
      <c r="W100" s="48">
        <f t="shared" si="8"/>
        <v>0</v>
      </c>
      <c r="X100" s="45">
        <f t="shared" si="9"/>
        <v>0</v>
      </c>
    </row>
    <row r="101" spans="1:24" s="5" customFormat="1" ht="75.95" customHeight="1" x14ac:dyDescent="0.2">
      <c r="A101" s="3" t="s">
        <v>72</v>
      </c>
      <c r="B101" s="3" t="s">
        <v>73</v>
      </c>
      <c r="C101" s="3"/>
      <c r="D101" s="4">
        <v>26.65</v>
      </c>
      <c r="E101" s="4">
        <f t="shared" si="5"/>
        <v>26.65</v>
      </c>
      <c r="F101" s="26">
        <v>59.99</v>
      </c>
      <c r="G101" s="3" t="s">
        <v>32</v>
      </c>
      <c r="H101" s="3" t="s">
        <v>174</v>
      </c>
      <c r="I101" s="3"/>
      <c r="J101" s="3" t="s">
        <v>2</v>
      </c>
      <c r="K101" s="3" t="s">
        <v>196</v>
      </c>
      <c r="L101" s="15" t="s">
        <v>286</v>
      </c>
      <c r="M101" s="3" t="s">
        <v>2</v>
      </c>
      <c r="N101" s="3"/>
      <c r="O101" s="3"/>
      <c r="P101" s="3"/>
      <c r="Q101" s="3"/>
      <c r="R101" s="3"/>
      <c r="S101" s="3"/>
      <c r="T101" s="30"/>
      <c r="U101" s="36">
        <f t="shared" si="6"/>
        <v>0</v>
      </c>
      <c r="V101" s="47">
        <f t="shared" si="7"/>
        <v>0</v>
      </c>
      <c r="W101" s="48">
        <f t="shared" si="8"/>
        <v>0</v>
      </c>
      <c r="X101" s="45">
        <f t="shared" si="9"/>
        <v>0</v>
      </c>
    </row>
    <row r="102" spans="1:24" s="5" customFormat="1" ht="75.95" customHeight="1" x14ac:dyDescent="0.2">
      <c r="A102" s="3" t="s">
        <v>72</v>
      </c>
      <c r="B102" s="3" t="s">
        <v>73</v>
      </c>
      <c r="C102" s="3"/>
      <c r="D102" s="4">
        <v>26.65</v>
      </c>
      <c r="E102" s="4">
        <f t="shared" si="5"/>
        <v>26.65</v>
      </c>
      <c r="F102" s="26">
        <v>59.99</v>
      </c>
      <c r="G102" s="3" t="s">
        <v>32</v>
      </c>
      <c r="H102" s="3" t="s">
        <v>174</v>
      </c>
      <c r="I102" s="3"/>
      <c r="J102" s="3" t="s">
        <v>2</v>
      </c>
      <c r="K102" s="3" t="s">
        <v>196</v>
      </c>
      <c r="L102" s="15" t="s">
        <v>275</v>
      </c>
      <c r="M102" s="3" t="s">
        <v>2</v>
      </c>
      <c r="N102" s="3"/>
      <c r="O102" s="3"/>
      <c r="P102" s="3"/>
      <c r="Q102" s="3"/>
      <c r="R102" s="3"/>
      <c r="S102" s="3"/>
      <c r="T102" s="30"/>
      <c r="U102" s="36">
        <f t="shared" si="6"/>
        <v>0</v>
      </c>
      <c r="V102" s="47">
        <f t="shared" si="7"/>
        <v>0</v>
      </c>
      <c r="W102" s="48">
        <f t="shared" si="8"/>
        <v>0</v>
      </c>
      <c r="X102" s="45">
        <f t="shared" si="9"/>
        <v>0</v>
      </c>
    </row>
    <row r="103" spans="1:24" s="5" customFormat="1" ht="75.95" customHeight="1" x14ac:dyDescent="0.2">
      <c r="A103" s="3" t="s">
        <v>74</v>
      </c>
      <c r="B103" s="3" t="s">
        <v>75</v>
      </c>
      <c r="C103" s="3"/>
      <c r="D103" s="4">
        <v>26.65</v>
      </c>
      <c r="E103" s="4">
        <f t="shared" si="5"/>
        <v>26.65</v>
      </c>
      <c r="F103" s="26">
        <v>59.99</v>
      </c>
      <c r="G103" s="3" t="s">
        <v>32</v>
      </c>
      <c r="H103" s="3" t="s">
        <v>174</v>
      </c>
      <c r="I103" s="3"/>
      <c r="J103" s="3" t="s">
        <v>2</v>
      </c>
      <c r="K103" s="3" t="s">
        <v>208</v>
      </c>
      <c r="L103" s="15" t="s">
        <v>251</v>
      </c>
      <c r="M103" s="3" t="s">
        <v>2</v>
      </c>
      <c r="N103" s="3"/>
      <c r="O103" s="3"/>
      <c r="P103" s="3"/>
      <c r="Q103" s="3"/>
      <c r="R103" s="3"/>
      <c r="S103" s="3"/>
      <c r="T103" s="30"/>
      <c r="U103" s="36">
        <f t="shared" si="6"/>
        <v>0</v>
      </c>
      <c r="V103" s="47">
        <f t="shared" si="7"/>
        <v>0</v>
      </c>
      <c r="W103" s="48">
        <f t="shared" si="8"/>
        <v>0</v>
      </c>
      <c r="X103" s="45">
        <f t="shared" si="9"/>
        <v>0</v>
      </c>
    </row>
    <row r="104" spans="1:24" s="5" customFormat="1" ht="75.95" customHeight="1" x14ac:dyDescent="0.2">
      <c r="A104" s="3" t="s">
        <v>74</v>
      </c>
      <c r="B104" s="3" t="s">
        <v>75</v>
      </c>
      <c r="C104" s="3"/>
      <c r="D104" s="4">
        <v>26.65</v>
      </c>
      <c r="E104" s="4">
        <f t="shared" si="5"/>
        <v>26.65</v>
      </c>
      <c r="F104" s="26">
        <v>59.99</v>
      </c>
      <c r="G104" s="3" t="s">
        <v>32</v>
      </c>
      <c r="H104" s="3" t="s">
        <v>174</v>
      </c>
      <c r="I104" s="3"/>
      <c r="J104" s="3" t="s">
        <v>2</v>
      </c>
      <c r="K104" s="3" t="s">
        <v>208</v>
      </c>
      <c r="L104" s="15" t="s">
        <v>276</v>
      </c>
      <c r="M104" s="3" t="s">
        <v>2</v>
      </c>
      <c r="N104" s="3"/>
      <c r="O104" s="3"/>
      <c r="P104" s="3"/>
      <c r="Q104" s="3"/>
      <c r="R104" s="3"/>
      <c r="S104" s="3"/>
      <c r="T104" s="30"/>
      <c r="U104" s="36">
        <f t="shared" si="6"/>
        <v>0</v>
      </c>
      <c r="V104" s="47">
        <f t="shared" si="7"/>
        <v>0</v>
      </c>
      <c r="W104" s="48">
        <f t="shared" si="8"/>
        <v>0</v>
      </c>
      <c r="X104" s="45">
        <f t="shared" si="9"/>
        <v>0</v>
      </c>
    </row>
    <row r="105" spans="1:24" s="5" customFormat="1" ht="75.95" customHeight="1" x14ac:dyDescent="0.2">
      <c r="A105" s="3" t="s">
        <v>76</v>
      </c>
      <c r="B105" s="9" t="s">
        <v>236</v>
      </c>
      <c r="C105" s="3"/>
      <c r="D105" s="4">
        <v>22.2</v>
      </c>
      <c r="E105" s="4">
        <f t="shared" si="5"/>
        <v>22.2</v>
      </c>
      <c r="F105" s="26">
        <v>49.99</v>
      </c>
      <c r="G105" s="3" t="s">
        <v>32</v>
      </c>
      <c r="H105" s="3" t="s">
        <v>170</v>
      </c>
      <c r="I105" s="3"/>
      <c r="J105" s="3" t="s">
        <v>2</v>
      </c>
      <c r="K105" s="3" t="s">
        <v>196</v>
      </c>
      <c r="L105" s="15" t="s">
        <v>251</v>
      </c>
      <c r="M105" s="3" t="s">
        <v>2</v>
      </c>
      <c r="N105" s="3"/>
      <c r="O105" s="3"/>
      <c r="P105" s="3"/>
      <c r="Q105" s="3"/>
      <c r="R105" s="3"/>
      <c r="S105" s="3"/>
      <c r="T105" s="30"/>
      <c r="U105" s="36">
        <f t="shared" si="6"/>
        <v>0</v>
      </c>
      <c r="V105" s="47">
        <f t="shared" si="7"/>
        <v>0</v>
      </c>
      <c r="W105" s="48">
        <f t="shared" si="8"/>
        <v>0</v>
      </c>
      <c r="X105" s="45">
        <f t="shared" si="9"/>
        <v>0</v>
      </c>
    </row>
    <row r="106" spans="1:24" s="5" customFormat="1" ht="75.95" customHeight="1" x14ac:dyDescent="0.2">
      <c r="A106" s="3" t="s">
        <v>76</v>
      </c>
      <c r="B106" s="9" t="s">
        <v>236</v>
      </c>
      <c r="C106" s="3"/>
      <c r="D106" s="4">
        <v>22.2</v>
      </c>
      <c r="E106" s="4">
        <f t="shared" si="5"/>
        <v>22.2</v>
      </c>
      <c r="F106" s="26">
        <v>49.99</v>
      </c>
      <c r="G106" s="3" t="s">
        <v>32</v>
      </c>
      <c r="H106" s="3" t="s">
        <v>170</v>
      </c>
      <c r="I106" s="3"/>
      <c r="J106" s="3" t="s">
        <v>2</v>
      </c>
      <c r="K106" s="3" t="s">
        <v>196</v>
      </c>
      <c r="L106" s="15" t="s">
        <v>253</v>
      </c>
      <c r="M106" s="3" t="s">
        <v>2</v>
      </c>
      <c r="N106" s="3"/>
      <c r="O106" s="3"/>
      <c r="P106" s="3"/>
      <c r="Q106" s="3"/>
      <c r="R106" s="3"/>
      <c r="S106" s="3"/>
      <c r="T106" s="30"/>
      <c r="U106" s="36">
        <f t="shared" si="6"/>
        <v>0</v>
      </c>
      <c r="V106" s="47">
        <f t="shared" si="7"/>
        <v>0</v>
      </c>
      <c r="W106" s="48">
        <f t="shared" si="8"/>
        <v>0</v>
      </c>
      <c r="X106" s="45">
        <f t="shared" si="9"/>
        <v>0</v>
      </c>
    </row>
    <row r="107" spans="1:24" s="5" customFormat="1" ht="75.95" customHeight="1" x14ac:dyDescent="0.2">
      <c r="A107" s="3" t="s">
        <v>77</v>
      </c>
      <c r="B107" s="3" t="s">
        <v>78</v>
      </c>
      <c r="C107" s="3"/>
      <c r="D107" s="4">
        <v>22.2</v>
      </c>
      <c r="E107" s="4">
        <f t="shared" si="5"/>
        <v>22.2</v>
      </c>
      <c r="F107" s="26">
        <v>49.99</v>
      </c>
      <c r="G107" s="3" t="s">
        <v>32</v>
      </c>
      <c r="H107" s="3" t="s">
        <v>170</v>
      </c>
      <c r="I107" s="3"/>
      <c r="J107" s="3" t="s">
        <v>2</v>
      </c>
      <c r="K107" s="3" t="s">
        <v>196</v>
      </c>
      <c r="L107" s="15" t="s">
        <v>251</v>
      </c>
      <c r="M107" s="3" t="s">
        <v>2</v>
      </c>
      <c r="N107" s="3"/>
      <c r="O107" s="3"/>
      <c r="P107" s="3"/>
      <c r="Q107" s="3"/>
      <c r="R107" s="3"/>
      <c r="S107" s="3"/>
      <c r="T107" s="30"/>
      <c r="U107" s="36">
        <f t="shared" si="6"/>
        <v>0</v>
      </c>
      <c r="V107" s="47">
        <f t="shared" si="7"/>
        <v>0</v>
      </c>
      <c r="W107" s="48">
        <f t="shared" si="8"/>
        <v>0</v>
      </c>
      <c r="X107" s="45">
        <f t="shared" si="9"/>
        <v>0</v>
      </c>
    </row>
    <row r="108" spans="1:24" s="5" customFormat="1" ht="75.95" customHeight="1" x14ac:dyDescent="0.2">
      <c r="A108" s="3" t="s">
        <v>77</v>
      </c>
      <c r="B108" s="3" t="s">
        <v>78</v>
      </c>
      <c r="C108" s="3"/>
      <c r="D108" s="4">
        <v>22.2</v>
      </c>
      <c r="E108" s="4">
        <f t="shared" si="5"/>
        <v>22.2</v>
      </c>
      <c r="F108" s="26">
        <v>49.99</v>
      </c>
      <c r="G108" s="3" t="s">
        <v>32</v>
      </c>
      <c r="H108" s="3" t="s">
        <v>170</v>
      </c>
      <c r="I108" s="3"/>
      <c r="J108" s="3" t="s">
        <v>2</v>
      </c>
      <c r="K108" s="3" t="s">
        <v>196</v>
      </c>
      <c r="L108" s="15" t="s">
        <v>253</v>
      </c>
      <c r="M108" s="3" t="s">
        <v>2</v>
      </c>
      <c r="N108" s="3"/>
      <c r="O108" s="3"/>
      <c r="P108" s="3"/>
      <c r="Q108" s="3"/>
      <c r="R108" s="3"/>
      <c r="S108" s="3"/>
      <c r="T108" s="30"/>
      <c r="U108" s="36">
        <f t="shared" si="6"/>
        <v>0</v>
      </c>
      <c r="V108" s="47">
        <f t="shared" si="7"/>
        <v>0</v>
      </c>
      <c r="W108" s="48">
        <f t="shared" si="8"/>
        <v>0</v>
      </c>
      <c r="X108" s="45">
        <f t="shared" si="9"/>
        <v>0</v>
      </c>
    </row>
    <row r="109" spans="1:24" s="5" customFormat="1" ht="75.95" customHeight="1" x14ac:dyDescent="0.2">
      <c r="A109" s="3" t="s">
        <v>79</v>
      </c>
      <c r="B109" s="3" t="s">
        <v>80</v>
      </c>
      <c r="C109" s="3"/>
      <c r="D109" s="4">
        <v>22.2</v>
      </c>
      <c r="E109" s="4">
        <f t="shared" si="5"/>
        <v>22.2</v>
      </c>
      <c r="F109" s="26">
        <v>49.99</v>
      </c>
      <c r="G109" s="3" t="s">
        <v>32</v>
      </c>
      <c r="H109" s="3" t="s">
        <v>170</v>
      </c>
      <c r="I109" s="3"/>
      <c r="J109" s="3" t="s">
        <v>2</v>
      </c>
      <c r="K109" s="3" t="s">
        <v>196</v>
      </c>
      <c r="L109" s="15" t="s">
        <v>251</v>
      </c>
      <c r="M109" s="3" t="s">
        <v>2</v>
      </c>
      <c r="N109" s="3"/>
      <c r="O109" s="3"/>
      <c r="P109" s="3"/>
      <c r="Q109" s="3"/>
      <c r="R109" s="3"/>
      <c r="S109" s="3"/>
      <c r="T109" s="30"/>
      <c r="U109" s="36">
        <f t="shared" si="6"/>
        <v>0</v>
      </c>
      <c r="V109" s="47">
        <f t="shared" si="7"/>
        <v>0</v>
      </c>
      <c r="W109" s="48">
        <f t="shared" si="8"/>
        <v>0</v>
      </c>
      <c r="X109" s="45">
        <f t="shared" si="9"/>
        <v>0</v>
      </c>
    </row>
    <row r="110" spans="1:24" s="5" customFormat="1" ht="75.95" customHeight="1" x14ac:dyDescent="0.2">
      <c r="A110" s="3" t="s">
        <v>79</v>
      </c>
      <c r="B110" s="3" t="s">
        <v>80</v>
      </c>
      <c r="C110" s="3"/>
      <c r="D110" s="4">
        <v>22.2</v>
      </c>
      <c r="E110" s="4">
        <f t="shared" si="5"/>
        <v>22.2</v>
      </c>
      <c r="F110" s="26">
        <v>49.99</v>
      </c>
      <c r="G110" s="3" t="s">
        <v>32</v>
      </c>
      <c r="H110" s="3" t="s">
        <v>170</v>
      </c>
      <c r="I110" s="3"/>
      <c r="J110" s="3" t="s">
        <v>2</v>
      </c>
      <c r="K110" s="3" t="s">
        <v>196</v>
      </c>
      <c r="L110" s="15" t="s">
        <v>253</v>
      </c>
      <c r="M110" s="3" t="s">
        <v>2</v>
      </c>
      <c r="N110" s="3"/>
      <c r="O110" s="3"/>
      <c r="P110" s="3"/>
      <c r="Q110" s="3"/>
      <c r="R110" s="3"/>
      <c r="S110" s="3"/>
      <c r="T110" s="30"/>
      <c r="U110" s="36">
        <f t="shared" si="6"/>
        <v>0</v>
      </c>
      <c r="V110" s="47">
        <f t="shared" si="7"/>
        <v>0</v>
      </c>
      <c r="W110" s="48">
        <f t="shared" si="8"/>
        <v>0</v>
      </c>
      <c r="X110" s="45">
        <f t="shared" si="9"/>
        <v>0</v>
      </c>
    </row>
    <row r="111" spans="1:24" s="5" customFormat="1" ht="75.95" customHeight="1" x14ac:dyDescent="0.2">
      <c r="A111" s="3" t="s">
        <v>81</v>
      </c>
      <c r="B111" s="3" t="s">
        <v>82</v>
      </c>
      <c r="C111" s="3"/>
      <c r="D111" s="4">
        <v>22.2</v>
      </c>
      <c r="E111" s="4">
        <f t="shared" si="5"/>
        <v>22.2</v>
      </c>
      <c r="F111" s="26">
        <v>49.99</v>
      </c>
      <c r="G111" s="3" t="s">
        <v>32</v>
      </c>
      <c r="H111" s="3" t="s">
        <v>170</v>
      </c>
      <c r="I111" s="3"/>
      <c r="J111" s="3" t="s">
        <v>2</v>
      </c>
      <c r="K111" s="3" t="s">
        <v>196</v>
      </c>
      <c r="L111" s="15" t="s">
        <v>251</v>
      </c>
      <c r="M111" s="3" t="s">
        <v>2</v>
      </c>
      <c r="N111" s="3"/>
      <c r="O111" s="3"/>
      <c r="P111" s="3"/>
      <c r="Q111" s="3"/>
      <c r="R111" s="3"/>
      <c r="S111" s="3"/>
      <c r="T111" s="30"/>
      <c r="U111" s="36">
        <f t="shared" si="6"/>
        <v>0</v>
      </c>
      <c r="V111" s="47">
        <f t="shared" si="7"/>
        <v>0</v>
      </c>
      <c r="W111" s="48">
        <f t="shared" si="8"/>
        <v>0</v>
      </c>
      <c r="X111" s="45">
        <f t="shared" si="9"/>
        <v>0</v>
      </c>
    </row>
    <row r="112" spans="1:24" s="5" customFormat="1" ht="75.95" customHeight="1" x14ac:dyDescent="0.2">
      <c r="A112" s="3" t="s">
        <v>81</v>
      </c>
      <c r="B112" s="3" t="s">
        <v>82</v>
      </c>
      <c r="C112" s="3"/>
      <c r="D112" s="4">
        <v>22.2</v>
      </c>
      <c r="E112" s="4">
        <f t="shared" si="5"/>
        <v>22.2</v>
      </c>
      <c r="F112" s="26">
        <v>49.99</v>
      </c>
      <c r="G112" s="3" t="s">
        <v>32</v>
      </c>
      <c r="H112" s="3" t="s">
        <v>170</v>
      </c>
      <c r="I112" s="3"/>
      <c r="J112" s="3" t="s">
        <v>2</v>
      </c>
      <c r="K112" s="3" t="s">
        <v>196</v>
      </c>
      <c r="L112" s="15" t="s">
        <v>253</v>
      </c>
      <c r="M112" s="3" t="s">
        <v>2</v>
      </c>
      <c r="N112" s="3"/>
      <c r="O112" s="3"/>
      <c r="P112" s="3"/>
      <c r="Q112" s="3"/>
      <c r="R112" s="3"/>
      <c r="S112" s="3"/>
      <c r="T112" s="30"/>
      <c r="U112" s="36">
        <f t="shared" si="6"/>
        <v>0</v>
      </c>
      <c r="V112" s="47">
        <f t="shared" si="7"/>
        <v>0</v>
      </c>
      <c r="W112" s="48">
        <f t="shared" si="8"/>
        <v>0</v>
      </c>
      <c r="X112" s="45">
        <f t="shared" si="9"/>
        <v>0</v>
      </c>
    </row>
    <row r="113" spans="1:24" s="5" customFormat="1" ht="75.95" customHeight="1" x14ac:dyDescent="0.2">
      <c r="A113" s="3" t="s">
        <v>83</v>
      </c>
      <c r="B113" s="9" t="s">
        <v>237</v>
      </c>
      <c r="C113" s="3"/>
      <c r="D113" s="4">
        <v>26.65</v>
      </c>
      <c r="E113" s="4">
        <f t="shared" si="5"/>
        <v>26.65</v>
      </c>
      <c r="F113" s="26">
        <v>59.99</v>
      </c>
      <c r="G113" s="3" t="s">
        <v>32</v>
      </c>
      <c r="H113" s="3" t="s">
        <v>170</v>
      </c>
      <c r="I113" s="3"/>
      <c r="J113" s="3" t="s">
        <v>2</v>
      </c>
      <c r="K113" s="3" t="s">
        <v>196</v>
      </c>
      <c r="L113" s="15" t="s">
        <v>251</v>
      </c>
      <c r="M113" s="3" t="s">
        <v>2</v>
      </c>
      <c r="N113" s="3"/>
      <c r="O113" s="3"/>
      <c r="P113" s="3"/>
      <c r="Q113" s="3"/>
      <c r="R113" s="3"/>
      <c r="S113" s="3"/>
      <c r="T113" s="30"/>
      <c r="U113" s="36">
        <f t="shared" si="6"/>
        <v>0</v>
      </c>
      <c r="V113" s="47">
        <f t="shared" si="7"/>
        <v>0</v>
      </c>
      <c r="W113" s="48">
        <f t="shared" si="8"/>
        <v>0</v>
      </c>
      <c r="X113" s="45">
        <f t="shared" si="9"/>
        <v>0</v>
      </c>
    </row>
    <row r="114" spans="1:24" s="5" customFormat="1" ht="75.95" customHeight="1" x14ac:dyDescent="0.2">
      <c r="A114" s="3" t="s">
        <v>83</v>
      </c>
      <c r="B114" s="9" t="s">
        <v>237</v>
      </c>
      <c r="C114" s="3"/>
      <c r="D114" s="4">
        <v>26.65</v>
      </c>
      <c r="E114" s="4">
        <f t="shared" si="5"/>
        <v>26.65</v>
      </c>
      <c r="F114" s="26">
        <v>59.99</v>
      </c>
      <c r="G114" s="3" t="s">
        <v>32</v>
      </c>
      <c r="H114" s="3" t="s">
        <v>170</v>
      </c>
      <c r="I114" s="3"/>
      <c r="J114" s="3" t="s">
        <v>2</v>
      </c>
      <c r="K114" s="3" t="s">
        <v>196</v>
      </c>
      <c r="L114" s="15" t="s">
        <v>289</v>
      </c>
      <c r="M114" s="3" t="s">
        <v>2</v>
      </c>
      <c r="N114" s="3"/>
      <c r="O114" s="3"/>
      <c r="P114" s="3"/>
      <c r="Q114" s="3"/>
      <c r="R114" s="3"/>
      <c r="S114" s="3"/>
      <c r="T114" s="30"/>
      <c r="U114" s="36">
        <f t="shared" si="6"/>
        <v>0</v>
      </c>
      <c r="V114" s="47">
        <f t="shared" si="7"/>
        <v>0</v>
      </c>
      <c r="W114" s="48">
        <f t="shared" si="8"/>
        <v>0</v>
      </c>
      <c r="X114" s="45">
        <f t="shared" si="9"/>
        <v>0</v>
      </c>
    </row>
    <row r="115" spans="1:24" s="5" customFormat="1" ht="75.95" customHeight="1" x14ac:dyDescent="0.2">
      <c r="A115" s="3" t="s">
        <v>84</v>
      </c>
      <c r="B115" s="9" t="s">
        <v>238</v>
      </c>
      <c r="C115" s="3"/>
      <c r="D115" s="4">
        <v>26.65</v>
      </c>
      <c r="E115" s="4">
        <f t="shared" si="5"/>
        <v>26.65</v>
      </c>
      <c r="F115" s="26">
        <v>59.99</v>
      </c>
      <c r="G115" s="3" t="s">
        <v>32</v>
      </c>
      <c r="H115" s="3" t="s">
        <v>170</v>
      </c>
      <c r="I115" s="3"/>
      <c r="J115" s="3" t="s">
        <v>2</v>
      </c>
      <c r="K115" s="3" t="s">
        <v>196</v>
      </c>
      <c r="L115" s="15" t="s">
        <v>299</v>
      </c>
      <c r="M115" s="3" t="s">
        <v>2</v>
      </c>
      <c r="N115" s="3"/>
      <c r="O115" s="3"/>
      <c r="P115" s="3"/>
      <c r="Q115" s="3"/>
      <c r="R115" s="3"/>
      <c r="S115" s="3"/>
      <c r="T115" s="30"/>
      <c r="U115" s="36">
        <f t="shared" si="6"/>
        <v>0</v>
      </c>
      <c r="V115" s="47">
        <f t="shared" si="7"/>
        <v>0</v>
      </c>
      <c r="W115" s="48">
        <f t="shared" si="8"/>
        <v>0</v>
      </c>
      <c r="X115" s="45">
        <f t="shared" si="9"/>
        <v>0</v>
      </c>
    </row>
    <row r="116" spans="1:24" s="5" customFormat="1" ht="75.95" customHeight="1" x14ac:dyDescent="0.2">
      <c r="A116" s="3" t="s">
        <v>84</v>
      </c>
      <c r="B116" s="9" t="s">
        <v>238</v>
      </c>
      <c r="C116" s="3"/>
      <c r="D116" s="4">
        <v>26.65</v>
      </c>
      <c r="E116" s="4">
        <f t="shared" si="5"/>
        <v>26.65</v>
      </c>
      <c r="F116" s="26">
        <v>59.99</v>
      </c>
      <c r="G116" s="3" t="s">
        <v>32</v>
      </c>
      <c r="H116" s="3" t="s">
        <v>170</v>
      </c>
      <c r="I116" s="3"/>
      <c r="J116" s="3" t="s">
        <v>2</v>
      </c>
      <c r="K116" s="3" t="s">
        <v>196</v>
      </c>
      <c r="L116" s="15" t="s">
        <v>289</v>
      </c>
      <c r="M116" s="3" t="s">
        <v>2</v>
      </c>
      <c r="N116" s="3"/>
      <c r="O116" s="3"/>
      <c r="P116" s="3"/>
      <c r="Q116" s="3"/>
      <c r="R116" s="3"/>
      <c r="S116" s="3"/>
      <c r="T116" s="30"/>
      <c r="U116" s="36">
        <f t="shared" si="6"/>
        <v>0</v>
      </c>
      <c r="V116" s="47">
        <f t="shared" si="7"/>
        <v>0</v>
      </c>
      <c r="W116" s="48">
        <f t="shared" si="8"/>
        <v>0</v>
      </c>
      <c r="X116" s="45">
        <f t="shared" si="9"/>
        <v>0</v>
      </c>
    </row>
    <row r="117" spans="1:24" s="5" customFormat="1" ht="75.95" customHeight="1" x14ac:dyDescent="0.2">
      <c r="A117" s="3" t="s">
        <v>85</v>
      </c>
      <c r="B117" s="9" t="s">
        <v>239</v>
      </c>
      <c r="C117" s="3"/>
      <c r="D117" s="4">
        <v>22.2</v>
      </c>
      <c r="E117" s="4">
        <f t="shared" si="5"/>
        <v>22.2</v>
      </c>
      <c r="F117" s="26">
        <v>49.99</v>
      </c>
      <c r="G117" s="3" t="s">
        <v>32</v>
      </c>
      <c r="H117" s="3" t="s">
        <v>170</v>
      </c>
      <c r="I117" s="3"/>
      <c r="J117" s="3" t="s">
        <v>2</v>
      </c>
      <c r="K117" s="3" t="s">
        <v>196</v>
      </c>
      <c r="L117" s="15" t="s">
        <v>251</v>
      </c>
      <c r="M117" s="3" t="s">
        <v>2</v>
      </c>
      <c r="N117" s="3"/>
      <c r="O117" s="3"/>
      <c r="P117" s="3"/>
      <c r="Q117" s="3"/>
      <c r="R117" s="3"/>
      <c r="S117" s="3"/>
      <c r="T117" s="30"/>
      <c r="U117" s="36">
        <f t="shared" si="6"/>
        <v>0</v>
      </c>
      <c r="V117" s="47">
        <f t="shared" si="7"/>
        <v>0</v>
      </c>
      <c r="W117" s="48">
        <f t="shared" si="8"/>
        <v>0</v>
      </c>
      <c r="X117" s="45">
        <f t="shared" si="9"/>
        <v>0</v>
      </c>
    </row>
    <row r="118" spans="1:24" s="5" customFormat="1" ht="75.95" customHeight="1" x14ac:dyDescent="0.2">
      <c r="A118" s="3" t="s">
        <v>85</v>
      </c>
      <c r="B118" s="9" t="s">
        <v>239</v>
      </c>
      <c r="C118" s="3"/>
      <c r="D118" s="4">
        <v>22.2</v>
      </c>
      <c r="E118" s="4">
        <f t="shared" si="5"/>
        <v>22.2</v>
      </c>
      <c r="F118" s="26">
        <v>49.99</v>
      </c>
      <c r="G118" s="3" t="s">
        <v>32</v>
      </c>
      <c r="H118" s="3" t="s">
        <v>170</v>
      </c>
      <c r="I118" s="3"/>
      <c r="J118" s="3" t="s">
        <v>2</v>
      </c>
      <c r="K118" s="3" t="s">
        <v>196</v>
      </c>
      <c r="L118" s="15" t="s">
        <v>285</v>
      </c>
      <c r="M118" s="3" t="s">
        <v>2</v>
      </c>
      <c r="N118" s="3"/>
      <c r="O118" s="3"/>
      <c r="P118" s="3"/>
      <c r="Q118" s="3"/>
      <c r="R118" s="3"/>
      <c r="S118" s="3"/>
      <c r="T118" s="30"/>
      <c r="U118" s="36">
        <f t="shared" si="6"/>
        <v>0</v>
      </c>
      <c r="V118" s="47">
        <f t="shared" si="7"/>
        <v>0</v>
      </c>
      <c r="W118" s="48">
        <f t="shared" si="8"/>
        <v>0</v>
      </c>
      <c r="X118" s="45">
        <f t="shared" si="9"/>
        <v>0</v>
      </c>
    </row>
    <row r="119" spans="1:24" s="5" customFormat="1" ht="75.95" customHeight="1" x14ac:dyDescent="0.2">
      <c r="A119" s="3" t="s">
        <v>85</v>
      </c>
      <c r="B119" s="9" t="s">
        <v>239</v>
      </c>
      <c r="C119" s="3"/>
      <c r="D119" s="4">
        <v>22.2</v>
      </c>
      <c r="E119" s="4">
        <f t="shared" si="5"/>
        <v>22.2</v>
      </c>
      <c r="F119" s="26">
        <v>49.99</v>
      </c>
      <c r="G119" s="3" t="s">
        <v>32</v>
      </c>
      <c r="H119" s="3" t="s">
        <v>170</v>
      </c>
      <c r="I119" s="3"/>
      <c r="J119" s="3" t="s">
        <v>2</v>
      </c>
      <c r="K119" s="3" t="s">
        <v>196</v>
      </c>
      <c r="L119" s="15" t="s">
        <v>248</v>
      </c>
      <c r="M119" s="3" t="s">
        <v>2</v>
      </c>
      <c r="N119" s="3"/>
      <c r="O119" s="3"/>
      <c r="P119" s="3"/>
      <c r="Q119" s="3"/>
      <c r="R119" s="3"/>
      <c r="S119" s="3"/>
      <c r="T119" s="30"/>
      <c r="U119" s="36">
        <f t="shared" si="6"/>
        <v>0</v>
      </c>
      <c r="V119" s="47">
        <f t="shared" si="7"/>
        <v>0</v>
      </c>
      <c r="W119" s="48">
        <f t="shared" si="8"/>
        <v>0</v>
      </c>
      <c r="X119" s="45">
        <f t="shared" si="9"/>
        <v>0</v>
      </c>
    </row>
    <row r="120" spans="1:24" s="5" customFormat="1" ht="75.95" customHeight="1" x14ac:dyDescent="0.2">
      <c r="A120" s="3" t="s">
        <v>86</v>
      </c>
      <c r="B120" s="3" t="s">
        <v>87</v>
      </c>
      <c r="C120" s="3"/>
      <c r="D120" s="4">
        <v>22.2</v>
      </c>
      <c r="E120" s="4">
        <f t="shared" si="5"/>
        <v>22.2</v>
      </c>
      <c r="F120" s="26">
        <v>49.99</v>
      </c>
      <c r="G120" s="3" t="s">
        <v>32</v>
      </c>
      <c r="H120" s="3" t="s">
        <v>170</v>
      </c>
      <c r="I120" s="3"/>
      <c r="J120" s="3" t="s">
        <v>2</v>
      </c>
      <c r="K120" s="3" t="s">
        <v>209</v>
      </c>
      <c r="L120" s="15" t="s">
        <v>299</v>
      </c>
      <c r="M120" s="3" t="s">
        <v>2</v>
      </c>
      <c r="N120" s="3"/>
      <c r="O120" s="3"/>
      <c r="P120" s="3"/>
      <c r="Q120" s="3"/>
      <c r="R120" s="3"/>
      <c r="S120" s="3"/>
      <c r="T120" s="30"/>
      <c r="U120" s="36">
        <f t="shared" si="6"/>
        <v>0</v>
      </c>
      <c r="V120" s="47">
        <f t="shared" si="7"/>
        <v>0</v>
      </c>
      <c r="W120" s="48">
        <f t="shared" si="8"/>
        <v>0</v>
      </c>
      <c r="X120" s="45">
        <f t="shared" si="9"/>
        <v>0</v>
      </c>
    </row>
    <row r="121" spans="1:24" s="5" customFormat="1" ht="75.95" customHeight="1" x14ac:dyDescent="0.2">
      <c r="A121" s="3" t="s">
        <v>86</v>
      </c>
      <c r="B121" s="3" t="s">
        <v>87</v>
      </c>
      <c r="C121" s="3"/>
      <c r="D121" s="4">
        <v>22.2</v>
      </c>
      <c r="E121" s="4">
        <f t="shared" si="5"/>
        <v>22.2</v>
      </c>
      <c r="F121" s="26">
        <v>49.99</v>
      </c>
      <c r="G121" s="3" t="s">
        <v>32</v>
      </c>
      <c r="H121" s="3" t="s">
        <v>170</v>
      </c>
      <c r="I121" s="3"/>
      <c r="J121" s="3" t="s">
        <v>2</v>
      </c>
      <c r="K121" s="3" t="s">
        <v>209</v>
      </c>
      <c r="L121" s="15" t="s">
        <v>289</v>
      </c>
      <c r="M121" s="3" t="s">
        <v>2</v>
      </c>
      <c r="N121" s="3"/>
      <c r="O121" s="3"/>
      <c r="P121" s="3"/>
      <c r="Q121" s="3"/>
      <c r="R121" s="3"/>
      <c r="S121" s="3"/>
      <c r="T121" s="30"/>
      <c r="U121" s="36">
        <f t="shared" si="6"/>
        <v>0</v>
      </c>
      <c r="V121" s="47">
        <f t="shared" si="7"/>
        <v>0</v>
      </c>
      <c r="W121" s="48">
        <f t="shared" si="8"/>
        <v>0</v>
      </c>
      <c r="X121" s="45">
        <f t="shared" si="9"/>
        <v>0</v>
      </c>
    </row>
    <row r="122" spans="1:24" s="5" customFormat="1" ht="75.95" customHeight="1" x14ac:dyDescent="0.2">
      <c r="A122" s="3" t="s">
        <v>88</v>
      </c>
      <c r="B122" s="9" t="s">
        <v>240</v>
      </c>
      <c r="C122" s="3"/>
      <c r="D122" s="4">
        <v>17.75</v>
      </c>
      <c r="E122" s="4">
        <f t="shared" si="5"/>
        <v>17.75</v>
      </c>
      <c r="F122" s="26">
        <v>39.99</v>
      </c>
      <c r="G122" s="3" t="s">
        <v>32</v>
      </c>
      <c r="H122" s="3" t="s">
        <v>170</v>
      </c>
      <c r="I122" s="3"/>
      <c r="J122" s="3" t="s">
        <v>2</v>
      </c>
      <c r="K122" s="3" t="s">
        <v>196</v>
      </c>
      <c r="L122" s="15" t="s">
        <v>251</v>
      </c>
      <c r="M122" s="3" t="s">
        <v>89</v>
      </c>
      <c r="N122" s="3"/>
      <c r="O122" s="3"/>
      <c r="P122" s="3"/>
      <c r="Q122" s="3"/>
      <c r="R122" s="3"/>
      <c r="S122" s="3"/>
      <c r="T122" s="30"/>
      <c r="U122" s="36">
        <f t="shared" si="6"/>
        <v>0</v>
      </c>
      <c r="V122" s="47">
        <f t="shared" si="7"/>
        <v>0</v>
      </c>
      <c r="W122" s="48">
        <f t="shared" si="8"/>
        <v>0</v>
      </c>
      <c r="X122" s="45">
        <f t="shared" si="9"/>
        <v>0</v>
      </c>
    </row>
    <row r="123" spans="1:24" s="5" customFormat="1" ht="75.95" customHeight="1" x14ac:dyDescent="0.2">
      <c r="A123" s="3" t="s">
        <v>88</v>
      </c>
      <c r="B123" s="9" t="s">
        <v>240</v>
      </c>
      <c r="C123" s="3"/>
      <c r="D123" s="4">
        <v>17.75</v>
      </c>
      <c r="E123" s="4">
        <f t="shared" si="5"/>
        <v>17.75</v>
      </c>
      <c r="F123" s="26">
        <v>39.99</v>
      </c>
      <c r="G123" s="3" t="s">
        <v>32</v>
      </c>
      <c r="H123" s="3" t="s">
        <v>170</v>
      </c>
      <c r="I123" s="3"/>
      <c r="J123" s="3" t="s">
        <v>2</v>
      </c>
      <c r="K123" s="3" t="s">
        <v>196</v>
      </c>
      <c r="L123" s="15" t="s">
        <v>253</v>
      </c>
      <c r="M123" s="3" t="s">
        <v>89</v>
      </c>
      <c r="N123" s="3"/>
      <c r="O123" s="3"/>
      <c r="P123" s="3"/>
      <c r="Q123" s="3"/>
      <c r="R123" s="3"/>
      <c r="S123" s="3"/>
      <c r="T123" s="30"/>
      <c r="U123" s="36">
        <f t="shared" si="6"/>
        <v>0</v>
      </c>
      <c r="V123" s="47">
        <f t="shared" si="7"/>
        <v>0</v>
      </c>
      <c r="W123" s="48">
        <f t="shared" si="8"/>
        <v>0</v>
      </c>
      <c r="X123" s="45">
        <f t="shared" si="9"/>
        <v>0</v>
      </c>
    </row>
    <row r="124" spans="1:24" s="5" customFormat="1" ht="75.95" customHeight="1" x14ac:dyDescent="0.2">
      <c r="A124" s="3" t="s">
        <v>90</v>
      </c>
      <c r="B124" s="3" t="s">
        <v>91</v>
      </c>
      <c r="C124" s="3"/>
      <c r="D124" s="4">
        <v>17.75</v>
      </c>
      <c r="E124" s="4">
        <f t="shared" si="5"/>
        <v>17.75</v>
      </c>
      <c r="F124" s="26">
        <v>39.99</v>
      </c>
      <c r="G124" s="3" t="s">
        <v>32</v>
      </c>
      <c r="H124" s="3" t="s">
        <v>170</v>
      </c>
      <c r="I124" s="3"/>
      <c r="J124" s="3" t="s">
        <v>2</v>
      </c>
      <c r="K124" s="3" t="s">
        <v>196</v>
      </c>
      <c r="L124" s="12" t="s">
        <v>250</v>
      </c>
      <c r="M124" s="3" t="s">
        <v>92</v>
      </c>
      <c r="N124" s="3"/>
      <c r="O124" s="3"/>
      <c r="P124" s="3"/>
      <c r="Q124" s="3"/>
      <c r="R124" s="3"/>
      <c r="S124" s="3"/>
      <c r="T124" s="30"/>
      <c r="U124" s="36">
        <f t="shared" si="6"/>
        <v>0</v>
      </c>
      <c r="V124" s="47">
        <f t="shared" si="7"/>
        <v>0</v>
      </c>
      <c r="W124" s="48">
        <f t="shared" si="8"/>
        <v>0</v>
      </c>
      <c r="X124" s="45">
        <f t="shared" si="9"/>
        <v>0</v>
      </c>
    </row>
    <row r="125" spans="1:24" s="5" customFormat="1" ht="75.95" customHeight="1" x14ac:dyDescent="0.2">
      <c r="A125" s="3" t="s">
        <v>93</v>
      </c>
      <c r="B125" s="9" t="s">
        <v>241</v>
      </c>
      <c r="C125" s="3"/>
      <c r="D125" s="4">
        <v>17.75</v>
      </c>
      <c r="E125" s="4">
        <f t="shared" si="5"/>
        <v>17.75</v>
      </c>
      <c r="F125" s="26">
        <v>39.99</v>
      </c>
      <c r="G125" s="3" t="s">
        <v>32</v>
      </c>
      <c r="H125" s="3" t="s">
        <v>170</v>
      </c>
      <c r="I125" s="3"/>
      <c r="J125" s="3" t="s">
        <v>2</v>
      </c>
      <c r="K125" s="3" t="s">
        <v>196</v>
      </c>
      <c r="L125" s="15" t="s">
        <v>251</v>
      </c>
      <c r="M125" s="3" t="s">
        <v>3</v>
      </c>
      <c r="N125" s="3"/>
      <c r="O125" s="3"/>
      <c r="P125" s="3"/>
      <c r="Q125" s="3"/>
      <c r="R125" s="3"/>
      <c r="S125" s="3"/>
      <c r="T125" s="30"/>
      <c r="U125" s="36">
        <f t="shared" si="6"/>
        <v>0</v>
      </c>
      <c r="V125" s="47">
        <f t="shared" si="7"/>
        <v>0</v>
      </c>
      <c r="W125" s="48">
        <f t="shared" si="8"/>
        <v>0</v>
      </c>
      <c r="X125" s="45">
        <f t="shared" si="9"/>
        <v>0</v>
      </c>
    </row>
    <row r="126" spans="1:24" s="5" customFormat="1" ht="75.95" customHeight="1" x14ac:dyDescent="0.2">
      <c r="A126" s="3" t="s">
        <v>93</v>
      </c>
      <c r="B126" s="9" t="s">
        <v>241</v>
      </c>
      <c r="C126" s="3"/>
      <c r="D126" s="4">
        <v>17.75</v>
      </c>
      <c r="E126" s="4">
        <f t="shared" si="5"/>
        <v>17.75</v>
      </c>
      <c r="F126" s="26">
        <v>39.99</v>
      </c>
      <c r="G126" s="3" t="s">
        <v>32</v>
      </c>
      <c r="H126" s="3" t="s">
        <v>170</v>
      </c>
      <c r="I126" s="3"/>
      <c r="J126" s="3" t="s">
        <v>2</v>
      </c>
      <c r="K126" s="3" t="s">
        <v>196</v>
      </c>
      <c r="L126" s="15" t="s">
        <v>277</v>
      </c>
      <c r="M126" s="3" t="s">
        <v>3</v>
      </c>
      <c r="N126" s="3"/>
      <c r="O126" s="3"/>
      <c r="P126" s="3"/>
      <c r="Q126" s="3"/>
      <c r="R126" s="3"/>
      <c r="S126" s="3"/>
      <c r="T126" s="30"/>
      <c r="U126" s="36">
        <f t="shared" si="6"/>
        <v>0</v>
      </c>
      <c r="V126" s="47">
        <f t="shared" si="7"/>
        <v>0</v>
      </c>
      <c r="W126" s="48">
        <f t="shared" si="8"/>
        <v>0</v>
      </c>
      <c r="X126" s="45">
        <f t="shared" si="9"/>
        <v>0</v>
      </c>
    </row>
    <row r="127" spans="1:24" s="5" customFormat="1" ht="75.95" customHeight="1" x14ac:dyDescent="0.2">
      <c r="A127" s="3" t="s">
        <v>93</v>
      </c>
      <c r="B127" s="9" t="s">
        <v>241</v>
      </c>
      <c r="C127" s="3"/>
      <c r="D127" s="4">
        <v>17.75</v>
      </c>
      <c r="E127" s="4">
        <f t="shared" si="5"/>
        <v>17.75</v>
      </c>
      <c r="F127" s="26">
        <v>39.99</v>
      </c>
      <c r="G127" s="3" t="s">
        <v>32</v>
      </c>
      <c r="H127" s="3" t="s">
        <v>170</v>
      </c>
      <c r="I127" s="3"/>
      <c r="J127" s="3" t="s">
        <v>2</v>
      </c>
      <c r="K127" s="3" t="s">
        <v>196</v>
      </c>
      <c r="L127" s="15" t="s">
        <v>253</v>
      </c>
      <c r="M127" s="3" t="s">
        <v>3</v>
      </c>
      <c r="N127" s="3"/>
      <c r="O127" s="3"/>
      <c r="P127" s="3"/>
      <c r="Q127" s="3"/>
      <c r="R127" s="3"/>
      <c r="S127" s="3"/>
      <c r="T127" s="30"/>
      <c r="U127" s="36">
        <f t="shared" si="6"/>
        <v>0</v>
      </c>
      <c r="V127" s="47">
        <f t="shared" si="7"/>
        <v>0</v>
      </c>
      <c r="W127" s="48">
        <f t="shared" si="8"/>
        <v>0</v>
      </c>
      <c r="X127" s="45">
        <f t="shared" si="9"/>
        <v>0</v>
      </c>
    </row>
    <row r="128" spans="1:24" s="5" customFormat="1" ht="75.95" customHeight="1" x14ac:dyDescent="0.2">
      <c r="A128" s="3" t="s">
        <v>94</v>
      </c>
      <c r="B128" s="3" t="s">
        <v>95</v>
      </c>
      <c r="C128" s="3"/>
      <c r="D128" s="4">
        <v>22.2</v>
      </c>
      <c r="E128" s="4">
        <f t="shared" si="5"/>
        <v>22.2</v>
      </c>
      <c r="F128" s="26">
        <v>49.99</v>
      </c>
      <c r="G128" s="3" t="s">
        <v>32</v>
      </c>
      <c r="H128" s="3" t="s">
        <v>170</v>
      </c>
      <c r="I128" s="3"/>
      <c r="J128" s="3" t="s">
        <v>2</v>
      </c>
      <c r="K128" s="3" t="s">
        <v>196</v>
      </c>
      <c r="L128" s="15" t="s">
        <v>251</v>
      </c>
      <c r="M128" s="24"/>
      <c r="N128" s="3"/>
      <c r="O128" s="3"/>
      <c r="P128" s="3"/>
      <c r="Q128" s="3"/>
      <c r="R128" s="3"/>
      <c r="S128" s="3"/>
      <c r="T128" s="30"/>
      <c r="U128" s="36">
        <f t="shared" si="6"/>
        <v>0</v>
      </c>
      <c r="V128" s="47">
        <f t="shared" si="7"/>
        <v>0</v>
      </c>
      <c r="W128" s="48">
        <f t="shared" si="8"/>
        <v>0</v>
      </c>
      <c r="X128" s="45">
        <f t="shared" si="9"/>
        <v>0</v>
      </c>
    </row>
    <row r="129" spans="1:24" s="5" customFormat="1" ht="75.95" customHeight="1" x14ac:dyDescent="0.2">
      <c r="A129" s="3" t="s">
        <v>94</v>
      </c>
      <c r="B129" s="3" t="s">
        <v>95</v>
      </c>
      <c r="C129" s="3"/>
      <c r="D129" s="4">
        <v>22.2</v>
      </c>
      <c r="E129" s="4">
        <f t="shared" si="5"/>
        <v>22.2</v>
      </c>
      <c r="F129" s="26">
        <v>49.99</v>
      </c>
      <c r="G129" s="3" t="s">
        <v>32</v>
      </c>
      <c r="H129" s="3" t="s">
        <v>170</v>
      </c>
      <c r="I129" s="3"/>
      <c r="J129" s="3" t="s">
        <v>2</v>
      </c>
      <c r="K129" s="3" t="s">
        <v>196</v>
      </c>
      <c r="L129" s="15" t="s">
        <v>252</v>
      </c>
      <c r="M129" s="24"/>
      <c r="N129" s="3"/>
      <c r="O129" s="3"/>
      <c r="P129" s="3"/>
      <c r="Q129" s="3"/>
      <c r="R129" s="3"/>
      <c r="S129" s="3"/>
      <c r="T129" s="30"/>
      <c r="U129" s="36">
        <f t="shared" si="6"/>
        <v>0</v>
      </c>
      <c r="V129" s="47">
        <f t="shared" si="7"/>
        <v>0</v>
      </c>
      <c r="W129" s="48">
        <f t="shared" si="8"/>
        <v>0</v>
      </c>
      <c r="X129" s="45">
        <f t="shared" si="9"/>
        <v>0</v>
      </c>
    </row>
    <row r="130" spans="1:24" s="5" customFormat="1" ht="75.95" customHeight="1" x14ac:dyDescent="0.2">
      <c r="A130" s="3" t="s">
        <v>96</v>
      </c>
      <c r="B130" s="3" t="s">
        <v>97</v>
      </c>
      <c r="C130" s="3"/>
      <c r="D130" s="4">
        <v>22.2</v>
      </c>
      <c r="E130" s="4">
        <f t="shared" si="5"/>
        <v>22.2</v>
      </c>
      <c r="F130" s="26">
        <v>49.99</v>
      </c>
      <c r="G130" s="3" t="s">
        <v>32</v>
      </c>
      <c r="H130" s="3" t="s">
        <v>170</v>
      </c>
      <c r="I130" s="3"/>
      <c r="J130" s="3" t="s">
        <v>2</v>
      </c>
      <c r="K130" s="3" t="s">
        <v>210</v>
      </c>
      <c r="L130" s="12" t="s">
        <v>251</v>
      </c>
      <c r="M130" s="24"/>
      <c r="N130" s="3"/>
      <c r="O130" s="3"/>
      <c r="P130" s="3"/>
      <c r="Q130" s="3"/>
      <c r="R130" s="3"/>
      <c r="S130" s="3"/>
      <c r="T130" s="54"/>
      <c r="U130" s="36">
        <f t="shared" si="6"/>
        <v>0</v>
      </c>
      <c r="V130" s="47">
        <f t="shared" si="7"/>
        <v>0</v>
      </c>
      <c r="W130" s="48">
        <f t="shared" si="8"/>
        <v>0</v>
      </c>
      <c r="X130" s="45">
        <f t="shared" si="9"/>
        <v>0</v>
      </c>
    </row>
    <row r="131" spans="1:24" s="5" customFormat="1" ht="75.95" customHeight="1" x14ac:dyDescent="0.2">
      <c r="A131" s="3" t="s">
        <v>98</v>
      </c>
      <c r="B131" s="3" t="s">
        <v>99</v>
      </c>
      <c r="C131" s="3"/>
      <c r="D131" s="4">
        <v>22.2</v>
      </c>
      <c r="E131" s="4">
        <f t="shared" si="5"/>
        <v>22.2</v>
      </c>
      <c r="F131" s="26">
        <v>49.99</v>
      </c>
      <c r="G131" s="3" t="s">
        <v>32</v>
      </c>
      <c r="H131" s="3" t="s">
        <v>170</v>
      </c>
      <c r="I131" s="3"/>
      <c r="J131" s="3" t="s">
        <v>2</v>
      </c>
      <c r="K131" s="3" t="s">
        <v>196</v>
      </c>
      <c r="L131" s="12" t="s">
        <v>251</v>
      </c>
      <c r="M131" s="3" t="s">
        <v>2</v>
      </c>
      <c r="N131" s="3"/>
      <c r="O131" s="3"/>
      <c r="P131" s="3"/>
      <c r="Q131" s="3"/>
      <c r="R131" s="3"/>
      <c r="S131" s="3"/>
      <c r="T131" s="54"/>
      <c r="U131" s="36">
        <f t="shared" si="6"/>
        <v>0</v>
      </c>
      <c r="V131" s="47">
        <f t="shared" si="7"/>
        <v>0</v>
      </c>
      <c r="W131" s="48">
        <f t="shared" si="8"/>
        <v>0</v>
      </c>
      <c r="X131" s="45">
        <f t="shared" si="9"/>
        <v>0</v>
      </c>
    </row>
    <row r="132" spans="1:24" s="5" customFormat="1" ht="75.95" customHeight="1" x14ac:dyDescent="0.2">
      <c r="A132" s="3" t="s">
        <v>100</v>
      </c>
      <c r="B132" s="3" t="s">
        <v>101</v>
      </c>
      <c r="C132" s="3"/>
      <c r="D132" s="4">
        <v>22.2</v>
      </c>
      <c r="E132" s="4">
        <f t="shared" si="5"/>
        <v>22.2</v>
      </c>
      <c r="F132" s="26">
        <v>49.99</v>
      </c>
      <c r="G132" s="3" t="s">
        <v>32</v>
      </c>
      <c r="H132" s="3" t="s">
        <v>170</v>
      </c>
      <c r="I132" s="3"/>
      <c r="J132" s="3" t="s">
        <v>2</v>
      </c>
      <c r="K132" s="3" t="s">
        <v>196</v>
      </c>
      <c r="L132" s="12" t="s">
        <v>252</v>
      </c>
      <c r="M132" s="3" t="s">
        <v>2</v>
      </c>
      <c r="N132" s="3"/>
      <c r="O132" s="3"/>
      <c r="P132" s="3"/>
      <c r="Q132" s="3"/>
      <c r="R132" s="3"/>
      <c r="S132" s="3"/>
      <c r="T132" s="54"/>
      <c r="U132" s="36">
        <f t="shared" si="6"/>
        <v>0</v>
      </c>
      <c r="V132" s="47">
        <f t="shared" si="7"/>
        <v>0</v>
      </c>
      <c r="W132" s="48">
        <f t="shared" si="8"/>
        <v>0</v>
      </c>
      <c r="X132" s="45">
        <f t="shared" si="9"/>
        <v>0</v>
      </c>
    </row>
    <row r="133" spans="1:24" s="5" customFormat="1" ht="75.95" customHeight="1" x14ac:dyDescent="0.2">
      <c r="A133" s="3" t="s">
        <v>102</v>
      </c>
      <c r="B133" s="3" t="s">
        <v>103</v>
      </c>
      <c r="C133" s="3"/>
      <c r="D133" s="4">
        <v>17.75</v>
      </c>
      <c r="E133" s="4">
        <f t="shared" si="5"/>
        <v>17.75</v>
      </c>
      <c r="F133" s="26">
        <v>39.99</v>
      </c>
      <c r="G133" s="3" t="s">
        <v>32</v>
      </c>
      <c r="H133" s="3" t="s">
        <v>170</v>
      </c>
      <c r="I133" s="3"/>
      <c r="J133" s="3" t="s">
        <v>2</v>
      </c>
      <c r="K133" s="3" t="s">
        <v>196</v>
      </c>
      <c r="L133" s="15" t="s">
        <v>253</v>
      </c>
      <c r="M133" s="3" t="s">
        <v>2</v>
      </c>
      <c r="N133" s="3"/>
      <c r="O133" s="3"/>
      <c r="P133" s="3"/>
      <c r="Q133" s="3"/>
      <c r="R133" s="3"/>
      <c r="S133" s="3"/>
      <c r="T133" s="30"/>
      <c r="U133" s="36">
        <f t="shared" si="6"/>
        <v>0</v>
      </c>
      <c r="V133" s="47">
        <f t="shared" si="7"/>
        <v>0</v>
      </c>
      <c r="W133" s="48">
        <f t="shared" si="8"/>
        <v>0</v>
      </c>
      <c r="X133" s="45">
        <f t="shared" si="9"/>
        <v>0</v>
      </c>
    </row>
    <row r="134" spans="1:24" s="5" customFormat="1" ht="75.95" customHeight="1" x14ac:dyDescent="0.2">
      <c r="A134" s="3" t="s">
        <v>102</v>
      </c>
      <c r="B134" s="3" t="s">
        <v>103</v>
      </c>
      <c r="C134" s="3"/>
      <c r="D134" s="4">
        <v>17.75</v>
      </c>
      <c r="E134" s="4">
        <f t="shared" si="5"/>
        <v>17.75</v>
      </c>
      <c r="F134" s="26">
        <v>39.99</v>
      </c>
      <c r="G134" s="3" t="s">
        <v>32</v>
      </c>
      <c r="H134" s="3" t="s">
        <v>170</v>
      </c>
      <c r="I134" s="3"/>
      <c r="J134" s="3" t="s">
        <v>2</v>
      </c>
      <c r="K134" s="3" t="s">
        <v>196</v>
      </c>
      <c r="L134" s="15" t="s">
        <v>274</v>
      </c>
      <c r="M134" s="3" t="s">
        <v>2</v>
      </c>
      <c r="N134" s="3"/>
      <c r="O134" s="3"/>
      <c r="P134" s="3"/>
      <c r="Q134" s="3"/>
      <c r="R134" s="3"/>
      <c r="S134" s="3"/>
      <c r="T134" s="30"/>
      <c r="U134" s="36">
        <f t="shared" si="6"/>
        <v>0</v>
      </c>
      <c r="V134" s="47">
        <f t="shared" si="7"/>
        <v>0</v>
      </c>
      <c r="W134" s="48">
        <f t="shared" si="8"/>
        <v>0</v>
      </c>
      <c r="X134" s="45">
        <f t="shared" si="9"/>
        <v>0</v>
      </c>
    </row>
    <row r="135" spans="1:24" s="5" customFormat="1" ht="75.95" customHeight="1" x14ac:dyDescent="0.2">
      <c r="A135" s="3" t="s">
        <v>102</v>
      </c>
      <c r="B135" s="3" t="s">
        <v>103</v>
      </c>
      <c r="C135" s="3"/>
      <c r="D135" s="4">
        <v>17.75</v>
      </c>
      <c r="E135" s="4">
        <f t="shared" si="5"/>
        <v>17.75</v>
      </c>
      <c r="F135" s="26">
        <v>39.99</v>
      </c>
      <c r="G135" s="3" t="s">
        <v>32</v>
      </c>
      <c r="H135" s="3" t="s">
        <v>170</v>
      </c>
      <c r="I135" s="3"/>
      <c r="J135" s="3" t="s">
        <v>2</v>
      </c>
      <c r="K135" s="3" t="s">
        <v>196</v>
      </c>
      <c r="L135" s="15" t="s">
        <v>275</v>
      </c>
      <c r="M135" s="3" t="s">
        <v>2</v>
      </c>
      <c r="N135" s="3"/>
      <c r="O135" s="3"/>
      <c r="P135" s="3"/>
      <c r="Q135" s="3"/>
      <c r="R135" s="3"/>
      <c r="S135" s="3"/>
      <c r="T135" s="30"/>
      <c r="U135" s="36">
        <f t="shared" si="6"/>
        <v>0</v>
      </c>
      <c r="V135" s="47">
        <f t="shared" si="7"/>
        <v>0</v>
      </c>
      <c r="W135" s="48">
        <f t="shared" si="8"/>
        <v>0</v>
      </c>
      <c r="X135" s="45">
        <f t="shared" si="9"/>
        <v>0</v>
      </c>
    </row>
    <row r="136" spans="1:24" s="5" customFormat="1" ht="75.95" customHeight="1" x14ac:dyDescent="0.2">
      <c r="A136" s="3" t="s">
        <v>104</v>
      </c>
      <c r="B136" s="3" t="s">
        <v>105</v>
      </c>
      <c r="C136" s="3"/>
      <c r="D136" s="4">
        <v>26.65</v>
      </c>
      <c r="E136" s="4">
        <f t="shared" si="5"/>
        <v>26.65</v>
      </c>
      <c r="F136" s="26">
        <v>59.99</v>
      </c>
      <c r="G136" s="3" t="s">
        <v>32</v>
      </c>
      <c r="H136" s="3" t="s">
        <v>170</v>
      </c>
      <c r="I136" s="3"/>
      <c r="J136" s="3" t="s">
        <v>2</v>
      </c>
      <c r="K136" s="3" t="s">
        <v>196</v>
      </c>
      <c r="L136" s="15" t="s">
        <v>251</v>
      </c>
      <c r="M136" s="3" t="s">
        <v>2</v>
      </c>
      <c r="N136" s="3"/>
      <c r="O136" s="3"/>
      <c r="P136" s="3"/>
      <c r="Q136" s="3"/>
      <c r="R136" s="3"/>
      <c r="S136" s="3"/>
      <c r="T136" s="30"/>
      <c r="U136" s="36">
        <f t="shared" si="6"/>
        <v>0</v>
      </c>
      <c r="V136" s="47">
        <f t="shared" si="7"/>
        <v>0</v>
      </c>
      <c r="W136" s="48">
        <f t="shared" si="8"/>
        <v>0</v>
      </c>
      <c r="X136" s="45">
        <f t="shared" si="9"/>
        <v>0</v>
      </c>
    </row>
    <row r="137" spans="1:24" s="5" customFormat="1" ht="75.95" customHeight="1" x14ac:dyDescent="0.2">
      <c r="A137" s="3" t="s">
        <v>104</v>
      </c>
      <c r="B137" s="3" t="s">
        <v>105</v>
      </c>
      <c r="C137" s="3"/>
      <c r="D137" s="4">
        <v>26.65</v>
      </c>
      <c r="E137" s="4">
        <f t="shared" ref="E137:E201" si="10">D137*(1-$I$2)</f>
        <v>26.65</v>
      </c>
      <c r="F137" s="26">
        <v>59.99</v>
      </c>
      <c r="G137" s="3" t="s">
        <v>32</v>
      </c>
      <c r="H137" s="3" t="s">
        <v>170</v>
      </c>
      <c r="I137" s="3"/>
      <c r="J137" s="3" t="s">
        <v>2</v>
      </c>
      <c r="K137" s="3" t="s">
        <v>196</v>
      </c>
      <c r="L137" s="15" t="s">
        <v>252</v>
      </c>
      <c r="M137" s="3" t="s">
        <v>2</v>
      </c>
      <c r="N137" s="3"/>
      <c r="O137" s="3"/>
      <c r="P137" s="3"/>
      <c r="Q137" s="3"/>
      <c r="R137" s="3"/>
      <c r="S137" s="3"/>
      <c r="T137" s="30"/>
      <c r="U137" s="36">
        <f t="shared" ref="U137:U201" si="11">SUM(N137:T137)</f>
        <v>0</v>
      </c>
      <c r="V137" s="47">
        <f t="shared" ref="V137:V201" si="12">U137*D137</f>
        <v>0</v>
      </c>
      <c r="W137" s="48">
        <f t="shared" ref="W137:W201" si="13">U137*E137</f>
        <v>0</v>
      </c>
      <c r="X137" s="45">
        <f t="shared" ref="X137:X201" si="14">U137*F137</f>
        <v>0</v>
      </c>
    </row>
    <row r="138" spans="1:24" s="5" customFormat="1" ht="75.95" customHeight="1" x14ac:dyDescent="0.2">
      <c r="A138" s="3" t="s">
        <v>106</v>
      </c>
      <c r="B138" s="3" t="s">
        <v>107</v>
      </c>
      <c r="C138" s="3"/>
      <c r="D138" s="4">
        <v>31.1</v>
      </c>
      <c r="E138" s="4">
        <f t="shared" si="10"/>
        <v>31.1</v>
      </c>
      <c r="F138" s="26">
        <v>69.989999999999995</v>
      </c>
      <c r="G138" s="3" t="s">
        <v>32</v>
      </c>
      <c r="H138" s="3" t="s">
        <v>193</v>
      </c>
      <c r="I138" s="3"/>
      <c r="J138" s="3" t="s">
        <v>2</v>
      </c>
      <c r="K138" s="3" t="s">
        <v>211</v>
      </c>
      <c r="L138" s="15" t="s">
        <v>276</v>
      </c>
      <c r="M138" s="10" t="s">
        <v>271</v>
      </c>
      <c r="N138" s="3"/>
      <c r="O138" s="3"/>
      <c r="P138" s="3"/>
      <c r="Q138" s="3"/>
      <c r="R138" s="3"/>
      <c r="S138" s="3"/>
      <c r="T138" s="30"/>
      <c r="U138" s="36">
        <f t="shared" si="11"/>
        <v>0</v>
      </c>
      <c r="V138" s="47">
        <f t="shared" si="12"/>
        <v>0</v>
      </c>
      <c r="W138" s="48">
        <f t="shared" si="13"/>
        <v>0</v>
      </c>
      <c r="X138" s="45">
        <f t="shared" si="14"/>
        <v>0</v>
      </c>
    </row>
    <row r="139" spans="1:24" s="5" customFormat="1" ht="75.95" customHeight="1" x14ac:dyDescent="0.2">
      <c r="A139" s="3" t="s">
        <v>106</v>
      </c>
      <c r="B139" s="3" t="s">
        <v>107</v>
      </c>
      <c r="C139" s="3"/>
      <c r="D139" s="4">
        <v>31.1</v>
      </c>
      <c r="E139" s="4">
        <f t="shared" si="10"/>
        <v>31.1</v>
      </c>
      <c r="F139" s="26">
        <v>69.989999999999995</v>
      </c>
      <c r="G139" s="3" t="s">
        <v>32</v>
      </c>
      <c r="H139" s="3" t="s">
        <v>193</v>
      </c>
      <c r="I139" s="3"/>
      <c r="J139" s="3" t="s">
        <v>2</v>
      </c>
      <c r="K139" s="3" t="s">
        <v>211</v>
      </c>
      <c r="L139" s="15" t="s">
        <v>291</v>
      </c>
      <c r="M139" s="10" t="s">
        <v>271</v>
      </c>
      <c r="N139" s="3"/>
      <c r="O139" s="3"/>
      <c r="P139" s="3"/>
      <c r="Q139" s="3"/>
      <c r="R139" s="3"/>
      <c r="S139" s="3"/>
      <c r="T139" s="30"/>
      <c r="U139" s="36">
        <f t="shared" si="11"/>
        <v>0</v>
      </c>
      <c r="V139" s="47">
        <f t="shared" si="12"/>
        <v>0</v>
      </c>
      <c r="W139" s="48">
        <f t="shared" si="13"/>
        <v>0</v>
      </c>
      <c r="X139" s="45">
        <f t="shared" si="14"/>
        <v>0</v>
      </c>
    </row>
    <row r="140" spans="1:24" s="5" customFormat="1" ht="75.95" customHeight="1" x14ac:dyDescent="0.2">
      <c r="A140" s="3" t="s">
        <v>106</v>
      </c>
      <c r="B140" s="3" t="s">
        <v>107</v>
      </c>
      <c r="C140" s="3"/>
      <c r="D140" s="4">
        <v>31.1</v>
      </c>
      <c r="E140" s="4">
        <f t="shared" si="10"/>
        <v>31.1</v>
      </c>
      <c r="F140" s="26">
        <v>69.989999999999995</v>
      </c>
      <c r="G140" s="3" t="s">
        <v>32</v>
      </c>
      <c r="H140" s="3" t="s">
        <v>193</v>
      </c>
      <c r="I140" s="3"/>
      <c r="J140" s="3" t="s">
        <v>2</v>
      </c>
      <c r="K140" s="3" t="s">
        <v>211</v>
      </c>
      <c r="L140" s="15" t="s">
        <v>248</v>
      </c>
      <c r="M140" s="10" t="s">
        <v>271</v>
      </c>
      <c r="N140" s="3"/>
      <c r="O140" s="3"/>
      <c r="P140" s="3"/>
      <c r="Q140" s="3"/>
      <c r="R140" s="3"/>
      <c r="S140" s="3"/>
      <c r="T140" s="30"/>
      <c r="U140" s="36">
        <f t="shared" si="11"/>
        <v>0</v>
      </c>
      <c r="V140" s="47">
        <f t="shared" si="12"/>
        <v>0</v>
      </c>
      <c r="W140" s="48">
        <f t="shared" si="13"/>
        <v>0</v>
      </c>
      <c r="X140" s="45">
        <f t="shared" si="14"/>
        <v>0</v>
      </c>
    </row>
    <row r="141" spans="1:24" s="5" customFormat="1" ht="75.95" customHeight="1" x14ac:dyDescent="0.2">
      <c r="A141" s="3" t="s">
        <v>108</v>
      </c>
      <c r="B141" s="3" t="s">
        <v>109</v>
      </c>
      <c r="C141" s="3"/>
      <c r="D141" s="4">
        <v>35.549999999999997</v>
      </c>
      <c r="E141" s="4">
        <f t="shared" si="10"/>
        <v>35.549999999999997</v>
      </c>
      <c r="F141" s="26">
        <v>79.989999999999995</v>
      </c>
      <c r="G141" s="3" t="s">
        <v>32</v>
      </c>
      <c r="H141" s="3" t="s">
        <v>212</v>
      </c>
      <c r="I141" s="3"/>
      <c r="J141" s="3" t="s">
        <v>2</v>
      </c>
      <c r="K141" s="3" t="s">
        <v>213</v>
      </c>
      <c r="L141" s="12" t="s">
        <v>253</v>
      </c>
      <c r="M141" s="10" t="s">
        <v>268</v>
      </c>
      <c r="N141" s="3"/>
      <c r="O141" s="3"/>
      <c r="P141" s="3"/>
      <c r="Q141" s="3"/>
      <c r="R141" s="3"/>
      <c r="S141" s="3"/>
      <c r="T141" s="30"/>
      <c r="U141" s="36">
        <f t="shared" si="11"/>
        <v>0</v>
      </c>
      <c r="V141" s="47">
        <f t="shared" si="12"/>
        <v>0</v>
      </c>
      <c r="W141" s="48">
        <f t="shared" si="13"/>
        <v>0</v>
      </c>
      <c r="X141" s="45">
        <f t="shared" si="14"/>
        <v>0</v>
      </c>
    </row>
    <row r="142" spans="1:24" s="5" customFormat="1" ht="75.95" customHeight="1" x14ac:dyDescent="0.2">
      <c r="A142" s="3" t="s">
        <v>110</v>
      </c>
      <c r="B142" s="3" t="s">
        <v>111</v>
      </c>
      <c r="C142" s="3"/>
      <c r="D142" s="4">
        <v>22.2</v>
      </c>
      <c r="E142" s="4">
        <f t="shared" si="10"/>
        <v>22.2</v>
      </c>
      <c r="F142" s="26">
        <v>49.99</v>
      </c>
      <c r="G142" s="3" t="s">
        <v>32</v>
      </c>
      <c r="H142" s="3" t="s">
        <v>170</v>
      </c>
      <c r="I142" s="3"/>
      <c r="J142" s="3" t="s">
        <v>2</v>
      </c>
      <c r="K142" s="3" t="s">
        <v>213</v>
      </c>
      <c r="L142" s="15" t="s">
        <v>251</v>
      </c>
      <c r="M142" s="3" t="s">
        <v>3</v>
      </c>
      <c r="N142" s="3"/>
      <c r="O142" s="3"/>
      <c r="P142" s="3"/>
      <c r="Q142" s="3"/>
      <c r="R142" s="3"/>
      <c r="S142" s="3"/>
      <c r="T142" s="30"/>
      <c r="U142" s="36">
        <f t="shared" si="11"/>
        <v>0</v>
      </c>
      <c r="V142" s="47">
        <f t="shared" si="12"/>
        <v>0</v>
      </c>
      <c r="W142" s="48">
        <f t="shared" si="13"/>
        <v>0</v>
      </c>
      <c r="X142" s="45">
        <f t="shared" si="14"/>
        <v>0</v>
      </c>
    </row>
    <row r="143" spans="1:24" s="5" customFormat="1" ht="75.95" customHeight="1" x14ac:dyDescent="0.2">
      <c r="A143" s="3" t="s">
        <v>110</v>
      </c>
      <c r="B143" s="3" t="s">
        <v>111</v>
      </c>
      <c r="C143" s="3"/>
      <c r="D143" s="4">
        <v>22.2</v>
      </c>
      <c r="E143" s="4">
        <f t="shared" si="10"/>
        <v>22.2</v>
      </c>
      <c r="F143" s="26">
        <v>49.99</v>
      </c>
      <c r="G143" s="3" t="s">
        <v>32</v>
      </c>
      <c r="H143" s="3" t="s">
        <v>170</v>
      </c>
      <c r="I143" s="3"/>
      <c r="J143" s="3" t="s">
        <v>2</v>
      </c>
      <c r="K143" s="3" t="s">
        <v>213</v>
      </c>
      <c r="L143" s="15" t="s">
        <v>248</v>
      </c>
      <c r="M143" s="3" t="s">
        <v>3</v>
      </c>
      <c r="N143" s="3"/>
      <c r="O143" s="3"/>
      <c r="P143" s="3"/>
      <c r="Q143" s="3"/>
      <c r="R143" s="3"/>
      <c r="S143" s="3"/>
      <c r="T143" s="30"/>
      <c r="U143" s="36">
        <f t="shared" si="11"/>
        <v>0</v>
      </c>
      <c r="V143" s="47">
        <f t="shared" si="12"/>
        <v>0</v>
      </c>
      <c r="W143" s="48">
        <f t="shared" si="13"/>
        <v>0</v>
      </c>
      <c r="X143" s="45">
        <f t="shared" si="14"/>
        <v>0</v>
      </c>
    </row>
    <row r="144" spans="1:24" s="5" customFormat="1" ht="75.95" customHeight="1" x14ac:dyDescent="0.2">
      <c r="A144" s="3" t="s">
        <v>112</v>
      </c>
      <c r="B144" s="3" t="s">
        <v>113</v>
      </c>
      <c r="C144" s="3"/>
      <c r="D144" s="4">
        <v>12.75</v>
      </c>
      <c r="E144" s="4">
        <f t="shared" si="10"/>
        <v>12.75</v>
      </c>
      <c r="F144" s="26">
        <v>29.99</v>
      </c>
      <c r="G144" s="3" t="s">
        <v>32</v>
      </c>
      <c r="H144" s="3" t="s">
        <v>174</v>
      </c>
      <c r="I144" s="3"/>
      <c r="J144" s="3" t="s">
        <v>2</v>
      </c>
      <c r="K144" s="3" t="s">
        <v>214</v>
      </c>
      <c r="L144" s="15" t="s">
        <v>252</v>
      </c>
      <c r="M144" s="3" t="s">
        <v>2</v>
      </c>
      <c r="N144" s="3"/>
      <c r="O144" s="3"/>
      <c r="P144" s="3"/>
      <c r="Q144" s="3"/>
      <c r="R144" s="3"/>
      <c r="S144" s="3"/>
      <c r="T144" s="30"/>
      <c r="U144" s="36">
        <f t="shared" si="11"/>
        <v>0</v>
      </c>
      <c r="V144" s="47">
        <f t="shared" si="12"/>
        <v>0</v>
      </c>
      <c r="W144" s="48">
        <f t="shared" si="13"/>
        <v>0</v>
      </c>
      <c r="X144" s="45">
        <f t="shared" si="14"/>
        <v>0</v>
      </c>
    </row>
    <row r="145" spans="1:24" s="5" customFormat="1" ht="75.95" customHeight="1" x14ac:dyDescent="0.2">
      <c r="A145" s="3" t="s">
        <v>112</v>
      </c>
      <c r="B145" s="3" t="s">
        <v>113</v>
      </c>
      <c r="C145" s="3"/>
      <c r="D145" s="4">
        <v>12.75</v>
      </c>
      <c r="E145" s="4">
        <f t="shared" si="10"/>
        <v>12.75</v>
      </c>
      <c r="F145" s="26">
        <v>29.99</v>
      </c>
      <c r="G145" s="3" t="s">
        <v>32</v>
      </c>
      <c r="H145" s="3" t="s">
        <v>174</v>
      </c>
      <c r="I145" s="3"/>
      <c r="J145" s="3" t="s">
        <v>2</v>
      </c>
      <c r="K145" s="3" t="s">
        <v>214</v>
      </c>
      <c r="L145" s="15" t="s">
        <v>275</v>
      </c>
      <c r="M145" s="3" t="s">
        <v>2</v>
      </c>
      <c r="N145" s="3"/>
      <c r="O145" s="3"/>
      <c r="P145" s="3"/>
      <c r="Q145" s="3"/>
      <c r="R145" s="3"/>
      <c r="S145" s="3"/>
      <c r="T145" s="30"/>
      <c r="U145" s="36">
        <f t="shared" si="11"/>
        <v>0</v>
      </c>
      <c r="V145" s="47">
        <f t="shared" si="12"/>
        <v>0</v>
      </c>
      <c r="W145" s="48">
        <f t="shared" si="13"/>
        <v>0</v>
      </c>
      <c r="X145" s="45">
        <f t="shared" si="14"/>
        <v>0</v>
      </c>
    </row>
    <row r="146" spans="1:24" s="5" customFormat="1" ht="75.95" customHeight="1" x14ac:dyDescent="0.2">
      <c r="A146" s="3" t="s">
        <v>114</v>
      </c>
      <c r="B146" s="3" t="s">
        <v>115</v>
      </c>
      <c r="C146" s="3"/>
      <c r="D146" s="4">
        <v>10.65</v>
      </c>
      <c r="E146" s="4">
        <f t="shared" si="10"/>
        <v>10.65</v>
      </c>
      <c r="F146" s="26">
        <v>24.99</v>
      </c>
      <c r="G146" s="3" t="s">
        <v>32</v>
      </c>
      <c r="H146" s="3" t="s">
        <v>174</v>
      </c>
      <c r="I146" s="3"/>
      <c r="J146" s="3" t="s">
        <v>2</v>
      </c>
      <c r="K146" s="3" t="s">
        <v>214</v>
      </c>
      <c r="L146" s="15" t="s">
        <v>251</v>
      </c>
      <c r="M146" s="3" t="s">
        <v>3</v>
      </c>
      <c r="N146" s="3"/>
      <c r="O146" s="3"/>
      <c r="P146" s="3"/>
      <c r="Q146" s="3"/>
      <c r="R146" s="3"/>
      <c r="S146" s="3"/>
      <c r="T146" s="30"/>
      <c r="U146" s="36">
        <f t="shared" si="11"/>
        <v>0</v>
      </c>
      <c r="V146" s="47">
        <f t="shared" si="12"/>
        <v>0</v>
      </c>
      <c r="W146" s="48">
        <f t="shared" si="13"/>
        <v>0</v>
      </c>
      <c r="X146" s="45">
        <f t="shared" si="14"/>
        <v>0</v>
      </c>
    </row>
    <row r="147" spans="1:24" s="5" customFormat="1" ht="75.95" customHeight="1" x14ac:dyDescent="0.2">
      <c r="A147" s="3" t="s">
        <v>114</v>
      </c>
      <c r="B147" s="3" t="s">
        <v>115</v>
      </c>
      <c r="C147" s="3"/>
      <c r="D147" s="4">
        <v>10.65</v>
      </c>
      <c r="E147" s="4">
        <f t="shared" si="10"/>
        <v>10.65</v>
      </c>
      <c r="F147" s="26">
        <v>24.99</v>
      </c>
      <c r="G147" s="3" t="s">
        <v>32</v>
      </c>
      <c r="H147" s="3" t="s">
        <v>174</v>
      </c>
      <c r="I147" s="3"/>
      <c r="J147" s="3" t="s">
        <v>2</v>
      </c>
      <c r="K147" s="3" t="s">
        <v>214</v>
      </c>
      <c r="L147" s="15" t="s">
        <v>300</v>
      </c>
      <c r="M147" s="3" t="s">
        <v>3</v>
      </c>
      <c r="N147" s="3"/>
      <c r="O147" s="3"/>
      <c r="P147" s="3"/>
      <c r="Q147" s="3"/>
      <c r="R147" s="3"/>
      <c r="S147" s="3"/>
      <c r="T147" s="30"/>
      <c r="U147" s="36">
        <f t="shared" si="11"/>
        <v>0</v>
      </c>
      <c r="V147" s="47">
        <f t="shared" si="12"/>
        <v>0</v>
      </c>
      <c r="W147" s="48">
        <f t="shared" si="13"/>
        <v>0</v>
      </c>
      <c r="X147" s="45">
        <f t="shared" si="14"/>
        <v>0</v>
      </c>
    </row>
    <row r="148" spans="1:24" s="5" customFormat="1" ht="75.95" customHeight="1" x14ac:dyDescent="0.2">
      <c r="A148" s="3" t="s">
        <v>114</v>
      </c>
      <c r="B148" s="3" t="s">
        <v>115</v>
      </c>
      <c r="C148" s="3"/>
      <c r="D148" s="4">
        <v>10.65</v>
      </c>
      <c r="E148" s="4">
        <f t="shared" si="10"/>
        <v>10.65</v>
      </c>
      <c r="F148" s="26">
        <v>24.99</v>
      </c>
      <c r="G148" s="3" t="s">
        <v>32</v>
      </c>
      <c r="H148" s="3" t="s">
        <v>174</v>
      </c>
      <c r="I148" s="3"/>
      <c r="J148" s="3" t="s">
        <v>2</v>
      </c>
      <c r="K148" s="3" t="s">
        <v>214</v>
      </c>
      <c r="L148" s="15" t="s">
        <v>289</v>
      </c>
      <c r="M148" s="3" t="s">
        <v>3</v>
      </c>
      <c r="N148" s="3"/>
      <c r="O148" s="3"/>
      <c r="P148" s="3"/>
      <c r="Q148" s="3"/>
      <c r="R148" s="3"/>
      <c r="S148" s="3"/>
      <c r="T148" s="30"/>
      <c r="U148" s="36">
        <f t="shared" si="11"/>
        <v>0</v>
      </c>
      <c r="V148" s="47">
        <f t="shared" si="12"/>
        <v>0</v>
      </c>
      <c r="W148" s="48">
        <f t="shared" si="13"/>
        <v>0</v>
      </c>
      <c r="X148" s="45">
        <f t="shared" si="14"/>
        <v>0</v>
      </c>
    </row>
    <row r="149" spans="1:24" s="5" customFormat="1" ht="75.95" customHeight="1" x14ac:dyDescent="0.2">
      <c r="A149" s="3" t="s">
        <v>114</v>
      </c>
      <c r="B149" s="3" t="s">
        <v>115</v>
      </c>
      <c r="C149" s="3"/>
      <c r="D149" s="4">
        <v>10.65</v>
      </c>
      <c r="E149" s="4">
        <f t="shared" si="10"/>
        <v>10.65</v>
      </c>
      <c r="F149" s="26">
        <v>24.99</v>
      </c>
      <c r="G149" s="3" t="s">
        <v>32</v>
      </c>
      <c r="H149" s="3" t="s">
        <v>174</v>
      </c>
      <c r="I149" s="3"/>
      <c r="J149" s="3" t="s">
        <v>2</v>
      </c>
      <c r="K149" s="3" t="s">
        <v>214</v>
      </c>
      <c r="L149" s="15" t="s">
        <v>291</v>
      </c>
      <c r="M149" s="3" t="s">
        <v>3</v>
      </c>
      <c r="N149" s="3"/>
      <c r="O149" s="3"/>
      <c r="P149" s="3"/>
      <c r="Q149" s="3"/>
      <c r="R149" s="3"/>
      <c r="S149" s="3"/>
      <c r="T149" s="30"/>
      <c r="U149" s="36">
        <f t="shared" si="11"/>
        <v>0</v>
      </c>
      <c r="V149" s="47">
        <f t="shared" si="12"/>
        <v>0</v>
      </c>
      <c r="W149" s="48">
        <f t="shared" si="13"/>
        <v>0</v>
      </c>
      <c r="X149" s="45">
        <f t="shared" si="14"/>
        <v>0</v>
      </c>
    </row>
    <row r="150" spans="1:24" s="5" customFormat="1" ht="75.95" customHeight="1" x14ac:dyDescent="0.2">
      <c r="A150" s="3" t="s">
        <v>114</v>
      </c>
      <c r="B150" s="3" t="s">
        <v>115</v>
      </c>
      <c r="C150" s="3"/>
      <c r="D150" s="4">
        <v>10.65</v>
      </c>
      <c r="E150" s="4">
        <f t="shared" si="10"/>
        <v>10.65</v>
      </c>
      <c r="F150" s="26">
        <v>24.99</v>
      </c>
      <c r="G150" s="3" t="s">
        <v>32</v>
      </c>
      <c r="H150" s="3" t="s">
        <v>174</v>
      </c>
      <c r="I150" s="3"/>
      <c r="J150" s="3" t="s">
        <v>2</v>
      </c>
      <c r="K150" s="3" t="s">
        <v>214</v>
      </c>
      <c r="L150" s="15" t="s">
        <v>293</v>
      </c>
      <c r="M150" s="3" t="s">
        <v>3</v>
      </c>
      <c r="N150" s="3"/>
      <c r="O150" s="3"/>
      <c r="P150" s="3"/>
      <c r="Q150" s="3"/>
      <c r="R150" s="3"/>
      <c r="S150" s="3"/>
      <c r="T150" s="30"/>
      <c r="U150" s="36">
        <f t="shared" si="11"/>
        <v>0</v>
      </c>
      <c r="V150" s="47">
        <f t="shared" si="12"/>
        <v>0</v>
      </c>
      <c r="W150" s="48">
        <f t="shared" si="13"/>
        <v>0</v>
      </c>
      <c r="X150" s="45">
        <f t="shared" si="14"/>
        <v>0</v>
      </c>
    </row>
    <row r="151" spans="1:24" s="5" customFormat="1" ht="75.95" customHeight="1" x14ac:dyDescent="0.2">
      <c r="A151" s="3" t="s">
        <v>114</v>
      </c>
      <c r="B151" s="3" t="s">
        <v>115</v>
      </c>
      <c r="C151" s="3"/>
      <c r="D151" s="4">
        <v>10.65</v>
      </c>
      <c r="E151" s="4">
        <f t="shared" si="10"/>
        <v>10.65</v>
      </c>
      <c r="F151" s="26">
        <v>24.99</v>
      </c>
      <c r="G151" s="3" t="s">
        <v>32</v>
      </c>
      <c r="H151" s="3" t="s">
        <v>174</v>
      </c>
      <c r="I151" s="3"/>
      <c r="J151" s="3" t="s">
        <v>2</v>
      </c>
      <c r="K151" s="3" t="s">
        <v>214</v>
      </c>
      <c r="L151" s="15" t="s">
        <v>294</v>
      </c>
      <c r="M151" s="3" t="s">
        <v>3</v>
      </c>
      <c r="N151" s="3"/>
      <c r="O151" s="3"/>
      <c r="P151" s="3"/>
      <c r="Q151" s="3"/>
      <c r="R151" s="3"/>
      <c r="S151" s="3"/>
      <c r="T151" s="30"/>
      <c r="U151" s="36">
        <f t="shared" si="11"/>
        <v>0</v>
      </c>
      <c r="V151" s="47">
        <f t="shared" si="12"/>
        <v>0</v>
      </c>
      <c r="W151" s="48">
        <f t="shared" si="13"/>
        <v>0</v>
      </c>
      <c r="X151" s="45">
        <f t="shared" si="14"/>
        <v>0</v>
      </c>
    </row>
    <row r="152" spans="1:24" s="5" customFormat="1" ht="75.95" customHeight="1" x14ac:dyDescent="0.2">
      <c r="A152" s="3" t="s">
        <v>114</v>
      </c>
      <c r="B152" s="3" t="s">
        <v>115</v>
      </c>
      <c r="C152" s="3"/>
      <c r="D152" s="4">
        <v>10.65</v>
      </c>
      <c r="E152" s="4">
        <f t="shared" ref="E152" si="15">D152*(1-$I$2)</f>
        <v>10.65</v>
      </c>
      <c r="F152" s="26">
        <v>24.99</v>
      </c>
      <c r="G152" s="3" t="s">
        <v>32</v>
      </c>
      <c r="H152" s="3" t="s">
        <v>174</v>
      </c>
      <c r="I152" s="3"/>
      <c r="J152" s="3" t="s">
        <v>2</v>
      </c>
      <c r="K152" s="3" t="s">
        <v>214</v>
      </c>
      <c r="L152" s="15" t="s">
        <v>275</v>
      </c>
      <c r="M152" s="3" t="s">
        <v>3</v>
      </c>
      <c r="N152" s="3"/>
      <c r="O152" s="3"/>
      <c r="P152" s="3"/>
      <c r="Q152" s="3"/>
      <c r="R152" s="3"/>
      <c r="S152" s="3"/>
      <c r="T152" s="30"/>
      <c r="U152" s="36">
        <f t="shared" ref="U152" si="16">SUM(N152:T152)</f>
        <v>0</v>
      </c>
      <c r="V152" s="47">
        <f t="shared" ref="V152" si="17">U152*D152</f>
        <v>0</v>
      </c>
      <c r="W152" s="48">
        <f t="shared" ref="W152" si="18">U152*E152</f>
        <v>0</v>
      </c>
      <c r="X152" s="45">
        <f t="shared" ref="X152" si="19">U152*F152</f>
        <v>0</v>
      </c>
    </row>
    <row r="153" spans="1:24" s="5" customFormat="1" ht="75.95" customHeight="1" x14ac:dyDescent="0.2">
      <c r="A153" s="3" t="s">
        <v>116</v>
      </c>
      <c r="B153" s="3" t="s">
        <v>117</v>
      </c>
      <c r="C153" s="3"/>
      <c r="D153" s="4">
        <v>10.65</v>
      </c>
      <c r="E153" s="4">
        <f t="shared" si="10"/>
        <v>10.65</v>
      </c>
      <c r="F153" s="26">
        <v>24.99</v>
      </c>
      <c r="G153" s="3" t="s">
        <v>32</v>
      </c>
      <c r="H153" s="3" t="s">
        <v>174</v>
      </c>
      <c r="I153" s="3"/>
      <c r="J153" s="3" t="s">
        <v>2</v>
      </c>
      <c r="K153" s="3" t="s">
        <v>214</v>
      </c>
      <c r="L153" s="15" t="s">
        <v>276</v>
      </c>
      <c r="M153" s="17" t="s">
        <v>272</v>
      </c>
      <c r="N153" s="3"/>
      <c r="O153" s="3"/>
      <c r="P153" s="3"/>
      <c r="Q153" s="3"/>
      <c r="R153" s="3"/>
      <c r="S153" s="3"/>
      <c r="T153" s="30"/>
      <c r="U153" s="36">
        <f t="shared" si="11"/>
        <v>0</v>
      </c>
      <c r="V153" s="47">
        <f t="shared" si="12"/>
        <v>0</v>
      </c>
      <c r="W153" s="48">
        <f t="shared" si="13"/>
        <v>0</v>
      </c>
      <c r="X153" s="45">
        <f t="shared" si="14"/>
        <v>0</v>
      </c>
    </row>
    <row r="154" spans="1:24" s="5" customFormat="1" ht="75.95" customHeight="1" x14ac:dyDescent="0.2">
      <c r="A154" s="3" t="s">
        <v>116</v>
      </c>
      <c r="B154" s="3" t="s">
        <v>117</v>
      </c>
      <c r="C154" s="3"/>
      <c r="D154" s="4">
        <v>10.65</v>
      </c>
      <c r="E154" s="4">
        <f t="shared" si="10"/>
        <v>10.65</v>
      </c>
      <c r="F154" s="26">
        <v>24.99</v>
      </c>
      <c r="G154" s="3" t="s">
        <v>32</v>
      </c>
      <c r="H154" s="3" t="s">
        <v>174</v>
      </c>
      <c r="I154" s="3"/>
      <c r="J154" s="3" t="s">
        <v>2</v>
      </c>
      <c r="K154" s="3" t="s">
        <v>214</v>
      </c>
      <c r="L154" s="15" t="s">
        <v>296</v>
      </c>
      <c r="M154" s="17" t="s">
        <v>272</v>
      </c>
      <c r="N154" s="3"/>
      <c r="O154" s="3"/>
      <c r="P154" s="3"/>
      <c r="Q154" s="3"/>
      <c r="R154" s="3"/>
      <c r="S154" s="3"/>
      <c r="T154" s="30"/>
      <c r="U154" s="36">
        <f t="shared" si="11"/>
        <v>0</v>
      </c>
      <c r="V154" s="47">
        <f t="shared" si="12"/>
        <v>0</v>
      </c>
      <c r="W154" s="48">
        <f t="shared" si="13"/>
        <v>0</v>
      </c>
      <c r="X154" s="45">
        <f t="shared" si="14"/>
        <v>0</v>
      </c>
    </row>
    <row r="155" spans="1:24" s="5" customFormat="1" ht="75.95" customHeight="1" x14ac:dyDescent="0.2">
      <c r="A155" s="3" t="s">
        <v>116</v>
      </c>
      <c r="B155" s="3" t="s">
        <v>117</v>
      </c>
      <c r="C155" s="3"/>
      <c r="D155" s="4">
        <v>10.65</v>
      </c>
      <c r="E155" s="4">
        <f t="shared" si="10"/>
        <v>10.65</v>
      </c>
      <c r="F155" s="26">
        <v>24.99</v>
      </c>
      <c r="G155" s="3" t="s">
        <v>32</v>
      </c>
      <c r="H155" s="3" t="s">
        <v>174</v>
      </c>
      <c r="I155" s="3"/>
      <c r="J155" s="3" t="s">
        <v>2</v>
      </c>
      <c r="K155" s="3" t="s">
        <v>214</v>
      </c>
      <c r="L155" s="15" t="s">
        <v>301</v>
      </c>
      <c r="M155" s="17" t="s">
        <v>272</v>
      </c>
      <c r="N155" s="3"/>
      <c r="O155" s="3"/>
      <c r="P155" s="3"/>
      <c r="Q155" s="3"/>
      <c r="R155" s="3"/>
      <c r="S155" s="3"/>
      <c r="T155" s="30"/>
      <c r="U155" s="36">
        <f t="shared" si="11"/>
        <v>0</v>
      </c>
      <c r="V155" s="47">
        <f t="shared" si="12"/>
        <v>0</v>
      </c>
      <c r="W155" s="48">
        <f t="shared" si="13"/>
        <v>0</v>
      </c>
      <c r="X155" s="45">
        <f t="shared" si="14"/>
        <v>0</v>
      </c>
    </row>
    <row r="156" spans="1:24" s="5" customFormat="1" ht="75.95" customHeight="1" x14ac:dyDescent="0.2">
      <c r="A156" s="3" t="s">
        <v>118</v>
      </c>
      <c r="B156" s="9" t="s">
        <v>242</v>
      </c>
      <c r="C156" s="3"/>
      <c r="D156" s="4">
        <v>10.65</v>
      </c>
      <c r="E156" s="4">
        <f t="shared" si="10"/>
        <v>10.65</v>
      </c>
      <c r="F156" s="26">
        <v>24.99</v>
      </c>
      <c r="G156" s="3" t="s">
        <v>32</v>
      </c>
      <c r="H156" s="3" t="s">
        <v>170</v>
      </c>
      <c r="I156" s="3"/>
      <c r="J156" s="3" t="s">
        <v>2</v>
      </c>
      <c r="K156" s="3" t="s">
        <v>215</v>
      </c>
      <c r="L156" s="15" t="s">
        <v>286</v>
      </c>
      <c r="M156" s="3" t="s">
        <v>2</v>
      </c>
      <c r="N156" s="3"/>
      <c r="O156" s="3"/>
      <c r="P156" s="3"/>
      <c r="Q156" s="3"/>
      <c r="R156" s="3"/>
      <c r="S156" s="3"/>
      <c r="T156" s="30"/>
      <c r="U156" s="36">
        <f t="shared" si="11"/>
        <v>0</v>
      </c>
      <c r="V156" s="47">
        <f t="shared" si="12"/>
        <v>0</v>
      </c>
      <c r="W156" s="48">
        <f t="shared" si="13"/>
        <v>0</v>
      </c>
      <c r="X156" s="45">
        <f t="shared" si="14"/>
        <v>0</v>
      </c>
    </row>
    <row r="157" spans="1:24" s="5" customFormat="1" ht="75.95" customHeight="1" x14ac:dyDescent="0.2">
      <c r="A157" s="3" t="s">
        <v>118</v>
      </c>
      <c r="B157" s="9" t="s">
        <v>242</v>
      </c>
      <c r="C157" s="3"/>
      <c r="D157" s="4">
        <v>10.65</v>
      </c>
      <c r="E157" s="4">
        <f t="shared" si="10"/>
        <v>10.65</v>
      </c>
      <c r="F157" s="26">
        <v>24.99</v>
      </c>
      <c r="G157" s="3" t="s">
        <v>32</v>
      </c>
      <c r="H157" s="3" t="s">
        <v>170</v>
      </c>
      <c r="I157" s="3"/>
      <c r="J157" s="3" t="s">
        <v>2</v>
      </c>
      <c r="K157" s="3" t="s">
        <v>215</v>
      </c>
      <c r="L157" s="15" t="s">
        <v>293</v>
      </c>
      <c r="M157" s="3" t="s">
        <v>2</v>
      </c>
      <c r="N157" s="3"/>
      <c r="O157" s="3"/>
      <c r="P157" s="3"/>
      <c r="Q157" s="3"/>
      <c r="R157" s="3"/>
      <c r="S157" s="3"/>
      <c r="T157" s="30"/>
      <c r="U157" s="36">
        <f t="shared" si="11"/>
        <v>0</v>
      </c>
      <c r="V157" s="47">
        <f t="shared" si="12"/>
        <v>0</v>
      </c>
      <c r="W157" s="48">
        <f t="shared" si="13"/>
        <v>0</v>
      </c>
      <c r="X157" s="45">
        <f t="shared" si="14"/>
        <v>0</v>
      </c>
    </row>
    <row r="158" spans="1:24" s="5" customFormat="1" ht="75.95" customHeight="1" x14ac:dyDescent="0.2">
      <c r="A158" s="3" t="s">
        <v>118</v>
      </c>
      <c r="B158" s="9" t="s">
        <v>242</v>
      </c>
      <c r="C158" s="3"/>
      <c r="D158" s="4">
        <v>10.65</v>
      </c>
      <c r="E158" s="4">
        <f t="shared" si="10"/>
        <v>10.65</v>
      </c>
      <c r="F158" s="26">
        <v>24.99</v>
      </c>
      <c r="G158" s="3" t="s">
        <v>32</v>
      </c>
      <c r="H158" s="3" t="s">
        <v>170</v>
      </c>
      <c r="I158" s="3"/>
      <c r="J158" s="3" t="s">
        <v>2</v>
      </c>
      <c r="K158" s="3" t="s">
        <v>215</v>
      </c>
      <c r="L158" s="15" t="s">
        <v>301</v>
      </c>
      <c r="M158" s="3" t="s">
        <v>2</v>
      </c>
      <c r="N158" s="3"/>
      <c r="O158" s="3"/>
      <c r="P158" s="3"/>
      <c r="Q158" s="3"/>
      <c r="R158" s="3"/>
      <c r="S158" s="3"/>
      <c r="T158" s="30"/>
      <c r="U158" s="36">
        <f t="shared" si="11"/>
        <v>0</v>
      </c>
      <c r="V158" s="47">
        <f t="shared" si="12"/>
        <v>0</v>
      </c>
      <c r="W158" s="48">
        <f t="shared" si="13"/>
        <v>0</v>
      </c>
      <c r="X158" s="45">
        <f t="shared" si="14"/>
        <v>0</v>
      </c>
    </row>
    <row r="159" spans="1:24" s="5" customFormat="1" ht="75.95" customHeight="1" x14ac:dyDescent="0.2">
      <c r="A159" s="3" t="s">
        <v>119</v>
      </c>
      <c r="B159" s="9" t="s">
        <v>243</v>
      </c>
      <c r="C159" s="3"/>
      <c r="D159" s="4">
        <v>12.75</v>
      </c>
      <c r="E159" s="4">
        <f t="shared" si="10"/>
        <v>12.75</v>
      </c>
      <c r="F159" s="26">
        <v>29.99</v>
      </c>
      <c r="G159" s="3" t="s">
        <v>32</v>
      </c>
      <c r="H159" s="3" t="s">
        <v>170</v>
      </c>
      <c r="I159" s="3"/>
      <c r="J159" s="3" t="s">
        <v>2</v>
      </c>
      <c r="K159" s="3" t="s">
        <v>216</v>
      </c>
      <c r="L159" s="15" t="s">
        <v>251</v>
      </c>
      <c r="M159" s="3" t="s">
        <v>2</v>
      </c>
      <c r="N159" s="3"/>
      <c r="O159" s="3"/>
      <c r="P159" s="3"/>
      <c r="Q159" s="3"/>
      <c r="R159" s="3"/>
      <c r="S159" s="3"/>
      <c r="T159" s="30"/>
      <c r="U159" s="36">
        <f t="shared" si="11"/>
        <v>0</v>
      </c>
      <c r="V159" s="47">
        <f t="shared" si="12"/>
        <v>0</v>
      </c>
      <c r="W159" s="48">
        <f t="shared" si="13"/>
        <v>0</v>
      </c>
      <c r="X159" s="45">
        <f t="shared" si="14"/>
        <v>0</v>
      </c>
    </row>
    <row r="160" spans="1:24" s="5" customFormat="1" ht="75.95" customHeight="1" x14ac:dyDescent="0.2">
      <c r="A160" s="3" t="s">
        <v>119</v>
      </c>
      <c r="B160" s="9" t="s">
        <v>243</v>
      </c>
      <c r="C160" s="3"/>
      <c r="D160" s="4">
        <v>12.75</v>
      </c>
      <c r="E160" s="4">
        <f t="shared" si="10"/>
        <v>12.75</v>
      </c>
      <c r="F160" s="26">
        <v>29.99</v>
      </c>
      <c r="G160" s="3" t="s">
        <v>32</v>
      </c>
      <c r="H160" s="3" t="s">
        <v>170</v>
      </c>
      <c r="I160" s="3"/>
      <c r="J160" s="3" t="s">
        <v>2</v>
      </c>
      <c r="K160" s="3" t="s">
        <v>216</v>
      </c>
      <c r="L160" s="15" t="s">
        <v>277</v>
      </c>
      <c r="M160" s="3" t="s">
        <v>2</v>
      </c>
      <c r="N160" s="3"/>
      <c r="O160" s="3"/>
      <c r="P160" s="3"/>
      <c r="Q160" s="3"/>
      <c r="R160" s="3"/>
      <c r="S160" s="3"/>
      <c r="T160" s="30"/>
      <c r="U160" s="36">
        <f t="shared" si="11"/>
        <v>0</v>
      </c>
      <c r="V160" s="47">
        <f t="shared" si="12"/>
        <v>0</v>
      </c>
      <c r="W160" s="48">
        <f t="shared" si="13"/>
        <v>0</v>
      </c>
      <c r="X160" s="45">
        <f t="shared" si="14"/>
        <v>0</v>
      </c>
    </row>
    <row r="161" spans="1:24" s="5" customFormat="1" ht="75.95" customHeight="1" x14ac:dyDescent="0.2">
      <c r="A161" s="3" t="s">
        <v>119</v>
      </c>
      <c r="B161" s="9" t="s">
        <v>243</v>
      </c>
      <c r="C161" s="3"/>
      <c r="D161" s="4">
        <v>12.75</v>
      </c>
      <c r="E161" s="4">
        <f t="shared" si="10"/>
        <v>12.75</v>
      </c>
      <c r="F161" s="26">
        <v>29.99</v>
      </c>
      <c r="G161" s="3" t="s">
        <v>32</v>
      </c>
      <c r="H161" s="3" t="s">
        <v>170</v>
      </c>
      <c r="I161" s="3"/>
      <c r="J161" s="3" t="s">
        <v>2</v>
      </c>
      <c r="K161" s="3" t="s">
        <v>216</v>
      </c>
      <c r="L161" s="15" t="s">
        <v>253</v>
      </c>
      <c r="M161" s="3" t="s">
        <v>2</v>
      </c>
      <c r="N161" s="3"/>
      <c r="O161" s="3"/>
      <c r="P161" s="3"/>
      <c r="Q161" s="3"/>
      <c r="R161" s="3"/>
      <c r="S161" s="3"/>
      <c r="T161" s="30"/>
      <c r="U161" s="36">
        <f t="shared" si="11"/>
        <v>0</v>
      </c>
      <c r="V161" s="47">
        <f t="shared" si="12"/>
        <v>0</v>
      </c>
      <c r="W161" s="48">
        <f t="shared" si="13"/>
        <v>0</v>
      </c>
      <c r="X161" s="45">
        <f t="shared" si="14"/>
        <v>0</v>
      </c>
    </row>
    <row r="162" spans="1:24" s="23" customFormat="1" ht="75.95" customHeight="1" x14ac:dyDescent="0.2">
      <c r="A162" s="19" t="s">
        <v>120</v>
      </c>
      <c r="B162" s="19" t="s">
        <v>121</v>
      </c>
      <c r="C162" s="19"/>
      <c r="D162" s="20">
        <v>22.2</v>
      </c>
      <c r="E162" s="4">
        <f t="shared" si="10"/>
        <v>22.2</v>
      </c>
      <c r="F162" s="27">
        <v>49.99</v>
      </c>
      <c r="G162" s="19" t="s">
        <v>32</v>
      </c>
      <c r="H162" s="19" t="s">
        <v>200</v>
      </c>
      <c r="I162" s="19"/>
      <c r="J162" s="19" t="s">
        <v>2</v>
      </c>
      <c r="K162" s="19" t="s">
        <v>202</v>
      </c>
      <c r="L162" s="21" t="s">
        <v>252</v>
      </c>
      <c r="M162" s="22" t="s">
        <v>273</v>
      </c>
      <c r="N162" s="19"/>
      <c r="O162" s="19"/>
      <c r="P162" s="19"/>
      <c r="Q162" s="19"/>
      <c r="R162" s="19"/>
      <c r="S162" s="19"/>
      <c r="T162" s="31"/>
      <c r="U162" s="36">
        <f t="shared" si="11"/>
        <v>0</v>
      </c>
      <c r="V162" s="49">
        <f t="shared" si="12"/>
        <v>0</v>
      </c>
      <c r="W162" s="50">
        <f t="shared" si="13"/>
        <v>0</v>
      </c>
      <c r="X162" s="51">
        <f t="shared" si="14"/>
        <v>0</v>
      </c>
    </row>
    <row r="163" spans="1:24" s="5" customFormat="1" ht="75.95" customHeight="1" x14ac:dyDescent="0.2">
      <c r="A163" s="3" t="s">
        <v>122</v>
      </c>
      <c r="B163" s="3" t="s">
        <v>109</v>
      </c>
      <c r="C163" s="3"/>
      <c r="D163" s="4">
        <v>35.549999999999997</v>
      </c>
      <c r="E163" s="4">
        <f t="shared" si="10"/>
        <v>35.549999999999997</v>
      </c>
      <c r="F163" s="26">
        <v>79.989999999999995</v>
      </c>
      <c r="G163" s="3" t="s">
        <v>190</v>
      </c>
      <c r="H163" s="3" t="s">
        <v>212</v>
      </c>
      <c r="I163" s="3" t="s">
        <v>191</v>
      </c>
      <c r="J163" s="3" t="s">
        <v>170</v>
      </c>
      <c r="K163" s="3" t="s">
        <v>213</v>
      </c>
      <c r="L163" s="12" t="s">
        <v>248</v>
      </c>
      <c r="M163" s="10" t="s">
        <v>269</v>
      </c>
      <c r="N163" s="3"/>
      <c r="O163" s="3"/>
      <c r="P163" s="3"/>
      <c r="Q163" s="3"/>
      <c r="R163" s="3"/>
      <c r="S163" s="3"/>
      <c r="T163" s="30"/>
      <c r="U163" s="36">
        <f t="shared" si="11"/>
        <v>0</v>
      </c>
      <c r="V163" s="47">
        <f t="shared" si="12"/>
        <v>0</v>
      </c>
      <c r="W163" s="48">
        <f t="shared" si="13"/>
        <v>0</v>
      </c>
      <c r="X163" s="45">
        <f t="shared" si="14"/>
        <v>0</v>
      </c>
    </row>
    <row r="164" spans="1:24" s="5" customFormat="1" ht="75.95" customHeight="1" x14ac:dyDescent="0.2">
      <c r="A164" s="3" t="s">
        <v>123</v>
      </c>
      <c r="B164" s="3" t="s">
        <v>124</v>
      </c>
      <c r="C164" s="3"/>
      <c r="D164" s="4">
        <v>26.65</v>
      </c>
      <c r="E164" s="4">
        <f t="shared" si="10"/>
        <v>26.65</v>
      </c>
      <c r="F164" s="26">
        <v>59.99</v>
      </c>
      <c r="G164" s="3" t="s">
        <v>199</v>
      </c>
      <c r="H164" s="3" t="s">
        <v>187</v>
      </c>
      <c r="I164" s="3" t="s">
        <v>201</v>
      </c>
      <c r="J164" s="3" t="s">
        <v>174</v>
      </c>
      <c r="K164" s="3" t="s">
        <v>196</v>
      </c>
      <c r="L164" s="15" t="s">
        <v>252</v>
      </c>
      <c r="M164" s="3" t="s">
        <v>3</v>
      </c>
      <c r="N164" s="3"/>
      <c r="O164" s="3"/>
      <c r="P164" s="3"/>
      <c r="Q164" s="3"/>
      <c r="R164" s="3"/>
      <c r="S164" s="3"/>
      <c r="T164" s="30"/>
      <c r="U164" s="36">
        <f t="shared" si="11"/>
        <v>0</v>
      </c>
      <c r="V164" s="47">
        <f t="shared" si="12"/>
        <v>0</v>
      </c>
      <c r="W164" s="48">
        <f t="shared" si="13"/>
        <v>0</v>
      </c>
      <c r="X164" s="45">
        <f t="shared" si="14"/>
        <v>0</v>
      </c>
    </row>
    <row r="165" spans="1:24" s="5" customFormat="1" ht="75.95" customHeight="1" x14ac:dyDescent="0.2">
      <c r="A165" s="3" t="s">
        <v>123</v>
      </c>
      <c r="B165" s="3" t="s">
        <v>124</v>
      </c>
      <c r="C165" s="3"/>
      <c r="D165" s="4">
        <v>26.65</v>
      </c>
      <c r="E165" s="4">
        <f t="shared" si="10"/>
        <v>26.65</v>
      </c>
      <c r="F165" s="26">
        <v>59.99</v>
      </c>
      <c r="G165" s="3" t="s">
        <v>199</v>
      </c>
      <c r="H165" s="3" t="s">
        <v>187</v>
      </c>
      <c r="I165" s="3" t="s">
        <v>201</v>
      </c>
      <c r="J165" s="3" t="s">
        <v>174</v>
      </c>
      <c r="K165" s="3" t="s">
        <v>196</v>
      </c>
      <c r="L165" s="15" t="s">
        <v>275</v>
      </c>
      <c r="M165" s="3" t="s">
        <v>3</v>
      </c>
      <c r="N165" s="3"/>
      <c r="O165" s="3"/>
      <c r="P165" s="3"/>
      <c r="Q165" s="3"/>
      <c r="R165" s="3"/>
      <c r="S165" s="3"/>
      <c r="T165" s="30"/>
      <c r="U165" s="36">
        <f t="shared" si="11"/>
        <v>0</v>
      </c>
      <c r="V165" s="47">
        <f t="shared" si="12"/>
        <v>0</v>
      </c>
      <c r="W165" s="48">
        <f t="shared" si="13"/>
        <v>0</v>
      </c>
      <c r="X165" s="45">
        <f t="shared" si="14"/>
        <v>0</v>
      </c>
    </row>
    <row r="166" spans="1:24" s="5" customFormat="1" ht="75.95" customHeight="1" x14ac:dyDescent="0.2">
      <c r="A166" s="3" t="s">
        <v>125</v>
      </c>
      <c r="B166" s="3" t="s">
        <v>126</v>
      </c>
      <c r="C166" s="3"/>
      <c r="D166" s="4">
        <v>26.65</v>
      </c>
      <c r="E166" s="4">
        <f t="shared" si="10"/>
        <v>26.65</v>
      </c>
      <c r="F166" s="26">
        <v>59.99</v>
      </c>
      <c r="G166" s="3" t="s">
        <v>32</v>
      </c>
      <c r="H166" s="3" t="s">
        <v>174</v>
      </c>
      <c r="I166" s="3"/>
      <c r="J166" s="3" t="s">
        <v>2</v>
      </c>
      <c r="K166" s="3" t="s">
        <v>181</v>
      </c>
      <c r="L166" s="15" t="s">
        <v>251</v>
      </c>
      <c r="M166" s="3" t="s">
        <v>2</v>
      </c>
      <c r="N166" s="3"/>
      <c r="O166" s="3"/>
      <c r="P166" s="3"/>
      <c r="Q166" s="3"/>
      <c r="R166" s="3"/>
      <c r="S166" s="3"/>
      <c r="T166" s="30"/>
      <c r="U166" s="36">
        <f t="shared" si="11"/>
        <v>0</v>
      </c>
      <c r="V166" s="47">
        <f t="shared" si="12"/>
        <v>0</v>
      </c>
      <c r="W166" s="48">
        <f t="shared" si="13"/>
        <v>0</v>
      </c>
      <c r="X166" s="45">
        <f t="shared" si="14"/>
        <v>0</v>
      </c>
    </row>
    <row r="167" spans="1:24" s="5" customFormat="1" ht="75.95" customHeight="1" x14ac:dyDescent="0.2">
      <c r="A167" s="3" t="s">
        <v>125</v>
      </c>
      <c r="B167" s="3" t="s">
        <v>126</v>
      </c>
      <c r="C167" s="3"/>
      <c r="D167" s="4">
        <v>26.65</v>
      </c>
      <c r="E167" s="4">
        <f t="shared" si="10"/>
        <v>26.65</v>
      </c>
      <c r="F167" s="26">
        <v>59.99</v>
      </c>
      <c r="G167" s="3" t="s">
        <v>32</v>
      </c>
      <c r="H167" s="3" t="s">
        <v>174</v>
      </c>
      <c r="I167" s="3"/>
      <c r="J167" s="3" t="s">
        <v>2</v>
      </c>
      <c r="K167" s="3" t="s">
        <v>181</v>
      </c>
      <c r="L167" s="15" t="s">
        <v>253</v>
      </c>
      <c r="M167" s="3" t="s">
        <v>2</v>
      </c>
      <c r="N167" s="3"/>
      <c r="O167" s="3"/>
      <c r="P167" s="3"/>
      <c r="Q167" s="3"/>
      <c r="R167" s="3"/>
      <c r="S167" s="3"/>
      <c r="T167" s="30"/>
      <c r="U167" s="36">
        <f t="shared" si="11"/>
        <v>0</v>
      </c>
      <c r="V167" s="47">
        <f t="shared" si="12"/>
        <v>0</v>
      </c>
      <c r="W167" s="48">
        <f t="shared" si="13"/>
        <v>0</v>
      </c>
      <c r="X167" s="45">
        <f t="shared" si="14"/>
        <v>0</v>
      </c>
    </row>
    <row r="168" spans="1:24" s="5" customFormat="1" ht="75.95" customHeight="1" x14ac:dyDescent="0.2">
      <c r="A168" s="3" t="s">
        <v>127</v>
      </c>
      <c r="B168" s="3" t="s">
        <v>128</v>
      </c>
      <c r="C168" s="3"/>
      <c r="D168" s="4">
        <v>22.2</v>
      </c>
      <c r="E168" s="4">
        <f t="shared" si="10"/>
        <v>22.2</v>
      </c>
      <c r="F168" s="26">
        <v>49.99</v>
      </c>
      <c r="G168" s="3" t="s">
        <v>199</v>
      </c>
      <c r="H168" s="3" t="s">
        <v>187</v>
      </c>
      <c r="I168" s="3" t="s">
        <v>201</v>
      </c>
      <c r="J168" s="3" t="s">
        <v>174</v>
      </c>
      <c r="K168" s="3" t="s">
        <v>217</v>
      </c>
      <c r="L168" s="15" t="s">
        <v>251</v>
      </c>
      <c r="M168" s="3" t="s">
        <v>3</v>
      </c>
      <c r="N168" s="3"/>
      <c r="O168" s="3"/>
      <c r="P168" s="3"/>
      <c r="Q168" s="3"/>
      <c r="R168" s="3"/>
      <c r="S168" s="3"/>
      <c r="T168" s="30"/>
      <c r="U168" s="36">
        <f t="shared" si="11"/>
        <v>0</v>
      </c>
      <c r="V168" s="47">
        <f t="shared" si="12"/>
        <v>0</v>
      </c>
      <c r="W168" s="48">
        <f t="shared" si="13"/>
        <v>0</v>
      </c>
      <c r="X168" s="45">
        <f t="shared" si="14"/>
        <v>0</v>
      </c>
    </row>
    <row r="169" spans="1:24" s="5" customFormat="1" ht="75.95" customHeight="1" x14ac:dyDescent="0.2">
      <c r="A169" s="3" t="s">
        <v>127</v>
      </c>
      <c r="B169" s="3" t="s">
        <v>128</v>
      </c>
      <c r="C169" s="3"/>
      <c r="D169" s="4">
        <v>22.2</v>
      </c>
      <c r="E169" s="4">
        <f t="shared" si="10"/>
        <v>22.2</v>
      </c>
      <c r="F169" s="26">
        <v>49.99</v>
      </c>
      <c r="G169" s="3" t="s">
        <v>199</v>
      </c>
      <c r="H169" s="3" t="s">
        <v>187</v>
      </c>
      <c r="I169" s="3" t="s">
        <v>201</v>
      </c>
      <c r="J169" s="3" t="s">
        <v>174</v>
      </c>
      <c r="K169" s="3" t="s">
        <v>217</v>
      </c>
      <c r="L169" s="15" t="s">
        <v>248</v>
      </c>
      <c r="M169" s="3" t="s">
        <v>3</v>
      </c>
      <c r="N169" s="3"/>
      <c r="O169" s="3"/>
      <c r="P169" s="3"/>
      <c r="Q169" s="3"/>
      <c r="R169" s="3"/>
      <c r="S169" s="3"/>
      <c r="T169" s="30"/>
      <c r="U169" s="36">
        <f t="shared" si="11"/>
        <v>0</v>
      </c>
      <c r="V169" s="47">
        <f t="shared" si="12"/>
        <v>0</v>
      </c>
      <c r="W169" s="48">
        <f t="shared" si="13"/>
        <v>0</v>
      </c>
      <c r="X169" s="45">
        <f t="shared" si="14"/>
        <v>0</v>
      </c>
    </row>
    <row r="170" spans="1:24" s="5" customFormat="1" ht="75.95" customHeight="1" x14ac:dyDescent="0.2">
      <c r="A170" s="3" t="s">
        <v>129</v>
      </c>
      <c r="B170" s="3" t="s">
        <v>130</v>
      </c>
      <c r="C170" s="3"/>
      <c r="D170" s="4">
        <v>22.2</v>
      </c>
      <c r="E170" s="4">
        <f t="shared" si="10"/>
        <v>22.2</v>
      </c>
      <c r="F170" s="26">
        <v>49.99</v>
      </c>
      <c r="G170" s="3" t="s">
        <v>32</v>
      </c>
      <c r="H170" s="3" t="s">
        <v>193</v>
      </c>
      <c r="I170" s="3"/>
      <c r="J170" s="3" t="s">
        <v>2</v>
      </c>
      <c r="K170" s="3" t="s">
        <v>218</v>
      </c>
      <c r="L170" s="15" t="s">
        <v>253</v>
      </c>
      <c r="M170" s="10" t="s">
        <v>270</v>
      </c>
      <c r="N170" s="3"/>
      <c r="O170" s="3"/>
      <c r="P170" s="3"/>
      <c r="Q170" s="3"/>
      <c r="R170" s="3"/>
      <c r="S170" s="3"/>
      <c r="T170" s="30"/>
      <c r="U170" s="36">
        <f t="shared" si="11"/>
        <v>0</v>
      </c>
      <c r="V170" s="47">
        <f t="shared" si="12"/>
        <v>0</v>
      </c>
      <c r="W170" s="48">
        <f t="shared" si="13"/>
        <v>0</v>
      </c>
      <c r="X170" s="45">
        <f t="shared" si="14"/>
        <v>0</v>
      </c>
    </row>
    <row r="171" spans="1:24" s="5" customFormat="1" ht="75.95" customHeight="1" x14ac:dyDescent="0.2">
      <c r="A171" s="3" t="s">
        <v>129</v>
      </c>
      <c r="B171" s="3" t="s">
        <v>130</v>
      </c>
      <c r="C171" s="3"/>
      <c r="D171" s="4">
        <v>22.2</v>
      </c>
      <c r="E171" s="4">
        <f t="shared" si="10"/>
        <v>22.2</v>
      </c>
      <c r="F171" s="26">
        <v>49.99</v>
      </c>
      <c r="G171" s="3" t="s">
        <v>32</v>
      </c>
      <c r="H171" s="3" t="s">
        <v>193</v>
      </c>
      <c r="I171" s="3"/>
      <c r="J171" s="3" t="s">
        <v>2</v>
      </c>
      <c r="K171" s="3" t="s">
        <v>218</v>
      </c>
      <c r="L171" s="15" t="s">
        <v>291</v>
      </c>
      <c r="M171" s="10" t="s">
        <v>270</v>
      </c>
      <c r="N171" s="3"/>
      <c r="O171" s="3"/>
      <c r="P171" s="3"/>
      <c r="Q171" s="3"/>
      <c r="R171" s="3"/>
      <c r="S171" s="3"/>
      <c r="T171" s="30"/>
      <c r="U171" s="36">
        <f t="shared" si="11"/>
        <v>0</v>
      </c>
      <c r="V171" s="47">
        <f t="shared" si="12"/>
        <v>0</v>
      </c>
      <c r="W171" s="48">
        <f t="shared" si="13"/>
        <v>0</v>
      </c>
      <c r="X171" s="45">
        <f t="shared" si="14"/>
        <v>0</v>
      </c>
    </row>
    <row r="172" spans="1:24" s="5" customFormat="1" ht="75.95" customHeight="1" x14ac:dyDescent="0.2">
      <c r="A172" s="3" t="s">
        <v>129</v>
      </c>
      <c r="B172" s="3" t="s">
        <v>130</v>
      </c>
      <c r="C172" s="3"/>
      <c r="D172" s="4">
        <v>22.2</v>
      </c>
      <c r="E172" s="4">
        <f t="shared" si="10"/>
        <v>22.2</v>
      </c>
      <c r="F172" s="26">
        <v>49.99</v>
      </c>
      <c r="G172" s="3" t="s">
        <v>32</v>
      </c>
      <c r="H172" s="3" t="s">
        <v>193</v>
      </c>
      <c r="I172" s="3"/>
      <c r="J172" s="3" t="s">
        <v>2</v>
      </c>
      <c r="K172" s="3" t="s">
        <v>218</v>
      </c>
      <c r="L172" s="15" t="s">
        <v>248</v>
      </c>
      <c r="M172" s="10" t="s">
        <v>270</v>
      </c>
      <c r="N172" s="3"/>
      <c r="O172" s="3"/>
      <c r="P172" s="3"/>
      <c r="Q172" s="3"/>
      <c r="R172" s="3"/>
      <c r="S172" s="3"/>
      <c r="T172" s="30"/>
      <c r="U172" s="36">
        <f t="shared" si="11"/>
        <v>0</v>
      </c>
      <c r="V172" s="47">
        <f t="shared" si="12"/>
        <v>0</v>
      </c>
      <c r="W172" s="48">
        <f t="shared" si="13"/>
        <v>0</v>
      </c>
      <c r="X172" s="45">
        <f t="shared" si="14"/>
        <v>0</v>
      </c>
    </row>
    <row r="173" spans="1:24" s="5" customFormat="1" ht="75.95" customHeight="1" x14ac:dyDescent="0.2">
      <c r="A173" s="3" t="s">
        <v>131</v>
      </c>
      <c r="B173" s="3" t="s">
        <v>132</v>
      </c>
      <c r="C173" s="3"/>
      <c r="D173" s="4">
        <v>22.2</v>
      </c>
      <c r="E173" s="4">
        <f t="shared" si="10"/>
        <v>22.2</v>
      </c>
      <c r="F173" s="26">
        <v>49.99</v>
      </c>
      <c r="G173" s="3" t="s">
        <v>32</v>
      </c>
      <c r="H173" s="3" t="s">
        <v>193</v>
      </c>
      <c r="I173" s="3"/>
      <c r="J173" s="3" t="s">
        <v>2</v>
      </c>
      <c r="K173" s="3" t="s">
        <v>218</v>
      </c>
      <c r="L173" s="15" t="s">
        <v>253</v>
      </c>
      <c r="M173" s="17" t="s">
        <v>267</v>
      </c>
      <c r="N173" s="3"/>
      <c r="O173" s="3"/>
      <c r="P173" s="3"/>
      <c r="Q173" s="3"/>
      <c r="R173" s="3"/>
      <c r="S173" s="3"/>
      <c r="T173" s="30"/>
      <c r="U173" s="36">
        <f t="shared" si="11"/>
        <v>0</v>
      </c>
      <c r="V173" s="47">
        <f t="shared" si="12"/>
        <v>0</v>
      </c>
      <c r="W173" s="48">
        <f t="shared" si="13"/>
        <v>0</v>
      </c>
      <c r="X173" s="45">
        <f t="shared" si="14"/>
        <v>0</v>
      </c>
    </row>
    <row r="174" spans="1:24" s="5" customFormat="1" ht="75.95" customHeight="1" x14ac:dyDescent="0.2">
      <c r="A174" s="3" t="s">
        <v>131</v>
      </c>
      <c r="B174" s="3" t="s">
        <v>132</v>
      </c>
      <c r="C174" s="3"/>
      <c r="D174" s="4">
        <v>22.2</v>
      </c>
      <c r="E174" s="4">
        <f t="shared" si="10"/>
        <v>22.2</v>
      </c>
      <c r="F174" s="26">
        <v>49.99</v>
      </c>
      <c r="G174" s="3" t="s">
        <v>32</v>
      </c>
      <c r="H174" s="3" t="s">
        <v>193</v>
      </c>
      <c r="I174" s="3"/>
      <c r="J174" s="3" t="s">
        <v>2</v>
      </c>
      <c r="K174" s="3" t="s">
        <v>218</v>
      </c>
      <c r="L174" s="15" t="s">
        <v>291</v>
      </c>
      <c r="M174" s="17" t="s">
        <v>267</v>
      </c>
      <c r="N174" s="3"/>
      <c r="O174" s="3"/>
      <c r="P174" s="3"/>
      <c r="Q174" s="3"/>
      <c r="R174" s="3"/>
      <c r="S174" s="3"/>
      <c r="T174" s="30"/>
      <c r="U174" s="36">
        <f t="shared" si="11"/>
        <v>0</v>
      </c>
      <c r="V174" s="47">
        <f t="shared" si="12"/>
        <v>0</v>
      </c>
      <c r="W174" s="48">
        <f t="shared" si="13"/>
        <v>0</v>
      </c>
      <c r="X174" s="45">
        <f t="shared" si="14"/>
        <v>0</v>
      </c>
    </row>
    <row r="175" spans="1:24" s="5" customFormat="1" ht="75.95" customHeight="1" x14ac:dyDescent="0.2">
      <c r="A175" s="3" t="s">
        <v>131</v>
      </c>
      <c r="B175" s="3" t="s">
        <v>132</v>
      </c>
      <c r="C175" s="3"/>
      <c r="D175" s="4">
        <v>22.2</v>
      </c>
      <c r="E175" s="4">
        <f t="shared" si="10"/>
        <v>22.2</v>
      </c>
      <c r="F175" s="26">
        <v>49.99</v>
      </c>
      <c r="G175" s="3" t="s">
        <v>32</v>
      </c>
      <c r="H175" s="3" t="s">
        <v>193</v>
      </c>
      <c r="I175" s="3"/>
      <c r="J175" s="3" t="s">
        <v>2</v>
      </c>
      <c r="K175" s="3" t="s">
        <v>218</v>
      </c>
      <c r="L175" s="15" t="s">
        <v>248</v>
      </c>
      <c r="M175" s="17" t="s">
        <v>267</v>
      </c>
      <c r="N175" s="3"/>
      <c r="O175" s="3"/>
      <c r="P175" s="3"/>
      <c r="Q175" s="3"/>
      <c r="R175" s="3"/>
      <c r="S175" s="3"/>
      <c r="T175" s="30"/>
      <c r="U175" s="36">
        <f t="shared" si="11"/>
        <v>0</v>
      </c>
      <c r="V175" s="47">
        <f t="shared" si="12"/>
        <v>0</v>
      </c>
      <c r="W175" s="48">
        <f t="shared" si="13"/>
        <v>0</v>
      </c>
      <c r="X175" s="45">
        <f t="shared" si="14"/>
        <v>0</v>
      </c>
    </row>
    <row r="176" spans="1:24" s="5" customFormat="1" ht="75.95" customHeight="1" x14ac:dyDescent="0.2">
      <c r="A176" s="3" t="s">
        <v>133</v>
      </c>
      <c r="B176" s="3" t="s">
        <v>134</v>
      </c>
      <c r="C176" s="3"/>
      <c r="D176" s="4">
        <v>22.2</v>
      </c>
      <c r="E176" s="4">
        <f t="shared" si="10"/>
        <v>22.2</v>
      </c>
      <c r="F176" s="26">
        <v>49.99</v>
      </c>
      <c r="G176" s="3" t="s">
        <v>32</v>
      </c>
      <c r="H176" s="3" t="s">
        <v>193</v>
      </c>
      <c r="I176" s="3"/>
      <c r="J176" s="3" t="s">
        <v>2</v>
      </c>
      <c r="K176" s="3" t="s">
        <v>218</v>
      </c>
      <c r="L176" s="15" t="s">
        <v>253</v>
      </c>
      <c r="M176" s="17" t="s">
        <v>267</v>
      </c>
      <c r="N176" s="3"/>
      <c r="O176" s="3"/>
      <c r="P176" s="3"/>
      <c r="Q176" s="3"/>
      <c r="R176" s="3"/>
      <c r="S176" s="3"/>
      <c r="T176" s="30"/>
      <c r="U176" s="36">
        <f t="shared" si="11"/>
        <v>0</v>
      </c>
      <c r="V176" s="47">
        <f t="shared" si="12"/>
        <v>0</v>
      </c>
      <c r="W176" s="48">
        <f t="shared" si="13"/>
        <v>0</v>
      </c>
      <c r="X176" s="45">
        <f t="shared" si="14"/>
        <v>0</v>
      </c>
    </row>
    <row r="177" spans="1:24" s="5" customFormat="1" ht="75.95" customHeight="1" x14ac:dyDescent="0.2">
      <c r="A177" s="3" t="s">
        <v>133</v>
      </c>
      <c r="B177" s="3" t="s">
        <v>134</v>
      </c>
      <c r="C177" s="3"/>
      <c r="D177" s="4">
        <v>22.2</v>
      </c>
      <c r="E177" s="4">
        <f t="shared" si="10"/>
        <v>22.2</v>
      </c>
      <c r="F177" s="26">
        <v>49.99</v>
      </c>
      <c r="G177" s="3" t="s">
        <v>32</v>
      </c>
      <c r="H177" s="3" t="s">
        <v>193</v>
      </c>
      <c r="I177" s="3"/>
      <c r="J177" s="3" t="s">
        <v>2</v>
      </c>
      <c r="K177" s="3" t="s">
        <v>218</v>
      </c>
      <c r="L177" s="15" t="s">
        <v>291</v>
      </c>
      <c r="M177" s="17" t="s">
        <v>267</v>
      </c>
      <c r="N177" s="3"/>
      <c r="O177" s="3"/>
      <c r="P177" s="3"/>
      <c r="Q177" s="3"/>
      <c r="R177" s="3"/>
      <c r="S177" s="3"/>
      <c r="T177" s="30"/>
      <c r="U177" s="36">
        <f t="shared" si="11"/>
        <v>0</v>
      </c>
      <c r="V177" s="47">
        <f t="shared" si="12"/>
        <v>0</v>
      </c>
      <c r="W177" s="48">
        <f t="shared" si="13"/>
        <v>0</v>
      </c>
      <c r="X177" s="45">
        <f t="shared" si="14"/>
        <v>0</v>
      </c>
    </row>
    <row r="178" spans="1:24" s="5" customFormat="1" ht="75.95" customHeight="1" x14ac:dyDescent="0.2">
      <c r="A178" s="3" t="s">
        <v>133</v>
      </c>
      <c r="B178" s="3" t="s">
        <v>134</v>
      </c>
      <c r="C178" s="3"/>
      <c r="D178" s="4">
        <v>22.2</v>
      </c>
      <c r="E178" s="4">
        <f t="shared" si="10"/>
        <v>22.2</v>
      </c>
      <c r="F178" s="26">
        <v>49.99</v>
      </c>
      <c r="G178" s="3" t="s">
        <v>32</v>
      </c>
      <c r="H178" s="3" t="s">
        <v>193</v>
      </c>
      <c r="I178" s="3"/>
      <c r="J178" s="3" t="s">
        <v>2</v>
      </c>
      <c r="K178" s="3" t="s">
        <v>218</v>
      </c>
      <c r="L178" s="15" t="s">
        <v>248</v>
      </c>
      <c r="M178" s="17" t="s">
        <v>267</v>
      </c>
      <c r="N178" s="3"/>
      <c r="O178" s="3"/>
      <c r="P178" s="3"/>
      <c r="Q178" s="3"/>
      <c r="R178" s="3"/>
      <c r="S178" s="3"/>
      <c r="T178" s="30"/>
      <c r="U178" s="36">
        <f t="shared" si="11"/>
        <v>0</v>
      </c>
      <c r="V178" s="47">
        <f t="shared" si="12"/>
        <v>0</v>
      </c>
      <c r="W178" s="48">
        <f t="shared" si="13"/>
        <v>0</v>
      </c>
      <c r="X178" s="45">
        <f t="shared" si="14"/>
        <v>0</v>
      </c>
    </row>
    <row r="179" spans="1:24" s="5" customFormat="1" ht="75.95" customHeight="1" x14ac:dyDescent="0.2">
      <c r="A179" s="3" t="s">
        <v>135</v>
      </c>
      <c r="B179" s="3" t="s">
        <v>136</v>
      </c>
      <c r="C179" s="3"/>
      <c r="D179" s="4">
        <v>22.2</v>
      </c>
      <c r="E179" s="4">
        <f t="shared" si="10"/>
        <v>22.2</v>
      </c>
      <c r="F179" s="26">
        <v>49.99</v>
      </c>
      <c r="G179" s="3" t="s">
        <v>32</v>
      </c>
      <c r="H179" s="3" t="s">
        <v>193</v>
      </c>
      <c r="I179" s="3"/>
      <c r="J179" s="3" t="s">
        <v>2</v>
      </c>
      <c r="K179" s="3" t="s">
        <v>219</v>
      </c>
      <c r="L179" s="15" t="s">
        <v>253</v>
      </c>
      <c r="M179" s="10" t="s">
        <v>270</v>
      </c>
      <c r="N179" s="3"/>
      <c r="O179" s="3"/>
      <c r="P179" s="3"/>
      <c r="Q179" s="3"/>
      <c r="R179" s="3"/>
      <c r="S179" s="3"/>
      <c r="T179" s="30"/>
      <c r="U179" s="36">
        <f t="shared" si="11"/>
        <v>0</v>
      </c>
      <c r="V179" s="47">
        <f t="shared" si="12"/>
        <v>0</v>
      </c>
      <c r="W179" s="48">
        <f t="shared" si="13"/>
        <v>0</v>
      </c>
      <c r="X179" s="45">
        <f t="shared" si="14"/>
        <v>0</v>
      </c>
    </row>
    <row r="180" spans="1:24" s="5" customFormat="1" ht="75.95" customHeight="1" x14ac:dyDescent="0.2">
      <c r="A180" s="3" t="s">
        <v>135</v>
      </c>
      <c r="B180" s="3" t="s">
        <v>136</v>
      </c>
      <c r="C180" s="3"/>
      <c r="D180" s="4">
        <v>22.2</v>
      </c>
      <c r="E180" s="4">
        <f t="shared" si="10"/>
        <v>22.2</v>
      </c>
      <c r="F180" s="26">
        <v>49.99</v>
      </c>
      <c r="G180" s="3" t="s">
        <v>32</v>
      </c>
      <c r="H180" s="3" t="s">
        <v>193</v>
      </c>
      <c r="I180" s="3"/>
      <c r="J180" s="3" t="s">
        <v>2</v>
      </c>
      <c r="K180" s="3" t="s">
        <v>219</v>
      </c>
      <c r="L180" s="15" t="s">
        <v>291</v>
      </c>
      <c r="M180" s="10" t="s">
        <v>270</v>
      </c>
      <c r="N180" s="3"/>
      <c r="O180" s="3"/>
      <c r="P180" s="3"/>
      <c r="Q180" s="3"/>
      <c r="R180" s="3"/>
      <c r="S180" s="3"/>
      <c r="T180" s="30"/>
      <c r="U180" s="36">
        <f t="shared" si="11"/>
        <v>0</v>
      </c>
      <c r="V180" s="47">
        <f t="shared" si="12"/>
        <v>0</v>
      </c>
      <c r="W180" s="48">
        <f t="shared" si="13"/>
        <v>0</v>
      </c>
      <c r="X180" s="45">
        <f t="shared" si="14"/>
        <v>0</v>
      </c>
    </row>
    <row r="181" spans="1:24" s="5" customFormat="1" ht="75.95" customHeight="1" x14ac:dyDescent="0.2">
      <c r="A181" s="3" t="s">
        <v>135</v>
      </c>
      <c r="B181" s="3" t="s">
        <v>136</v>
      </c>
      <c r="C181" s="3"/>
      <c r="D181" s="4">
        <v>22.2</v>
      </c>
      <c r="E181" s="4">
        <f t="shared" si="10"/>
        <v>22.2</v>
      </c>
      <c r="F181" s="26">
        <v>49.99</v>
      </c>
      <c r="G181" s="3" t="s">
        <v>32</v>
      </c>
      <c r="H181" s="3" t="s">
        <v>193</v>
      </c>
      <c r="I181" s="3"/>
      <c r="J181" s="3" t="s">
        <v>2</v>
      </c>
      <c r="K181" s="3" t="s">
        <v>219</v>
      </c>
      <c r="L181" s="15" t="s">
        <v>248</v>
      </c>
      <c r="M181" s="10" t="s">
        <v>270</v>
      </c>
      <c r="N181" s="3"/>
      <c r="O181" s="3"/>
      <c r="P181" s="3"/>
      <c r="Q181" s="3"/>
      <c r="R181" s="3"/>
      <c r="S181" s="3"/>
      <c r="T181" s="30"/>
      <c r="U181" s="36">
        <f t="shared" si="11"/>
        <v>0</v>
      </c>
      <c r="V181" s="47">
        <f t="shared" si="12"/>
        <v>0</v>
      </c>
      <c r="W181" s="48">
        <f t="shared" si="13"/>
        <v>0</v>
      </c>
      <c r="X181" s="45">
        <f t="shared" si="14"/>
        <v>0</v>
      </c>
    </row>
    <row r="182" spans="1:24" s="5" customFormat="1" ht="75.95" customHeight="1" x14ac:dyDescent="0.2">
      <c r="A182" s="3" t="s">
        <v>137</v>
      </c>
      <c r="B182" s="3" t="s">
        <v>138</v>
      </c>
      <c r="C182" s="3"/>
      <c r="D182" s="4">
        <v>26.65</v>
      </c>
      <c r="E182" s="4">
        <f t="shared" si="10"/>
        <v>26.65</v>
      </c>
      <c r="F182" s="26">
        <v>59.99</v>
      </c>
      <c r="G182" s="3" t="s">
        <v>32</v>
      </c>
      <c r="H182" s="3" t="s">
        <v>195</v>
      </c>
      <c r="I182" s="3"/>
      <c r="J182" s="3" t="s">
        <v>2</v>
      </c>
      <c r="K182" s="3" t="s">
        <v>175</v>
      </c>
      <c r="L182" s="15" t="s">
        <v>251</v>
      </c>
      <c r="M182" s="10" t="s">
        <v>270</v>
      </c>
      <c r="N182" s="3"/>
      <c r="O182" s="3"/>
      <c r="P182" s="3"/>
      <c r="Q182" s="3"/>
      <c r="R182" s="3"/>
      <c r="S182" s="3"/>
      <c r="T182" s="30"/>
      <c r="U182" s="36">
        <f t="shared" si="11"/>
        <v>0</v>
      </c>
      <c r="V182" s="47">
        <f t="shared" si="12"/>
        <v>0</v>
      </c>
      <c r="W182" s="48">
        <f t="shared" si="13"/>
        <v>0</v>
      </c>
      <c r="X182" s="45">
        <f t="shared" si="14"/>
        <v>0</v>
      </c>
    </row>
    <row r="183" spans="1:24" s="5" customFormat="1" ht="75.95" customHeight="1" x14ac:dyDescent="0.2">
      <c r="A183" s="3" t="s">
        <v>137</v>
      </c>
      <c r="B183" s="3" t="s">
        <v>138</v>
      </c>
      <c r="C183" s="3"/>
      <c r="D183" s="4">
        <v>26.65</v>
      </c>
      <c r="E183" s="4">
        <f t="shared" si="10"/>
        <v>26.65</v>
      </c>
      <c r="F183" s="26">
        <v>59.99</v>
      </c>
      <c r="G183" s="3" t="s">
        <v>32</v>
      </c>
      <c r="H183" s="3" t="s">
        <v>195</v>
      </c>
      <c r="I183" s="3"/>
      <c r="J183" s="3" t="s">
        <v>2</v>
      </c>
      <c r="K183" s="3" t="s">
        <v>175</v>
      </c>
      <c r="L183" s="15" t="s">
        <v>278</v>
      </c>
      <c r="M183" s="10" t="s">
        <v>270</v>
      </c>
      <c r="N183" s="3"/>
      <c r="O183" s="3"/>
      <c r="P183" s="3"/>
      <c r="Q183" s="3"/>
      <c r="R183" s="3"/>
      <c r="S183" s="3"/>
      <c r="T183" s="30"/>
      <c r="U183" s="36">
        <f t="shared" si="11"/>
        <v>0</v>
      </c>
      <c r="V183" s="47">
        <f t="shared" si="12"/>
        <v>0</v>
      </c>
      <c r="W183" s="48">
        <f t="shared" si="13"/>
        <v>0</v>
      </c>
      <c r="X183" s="45">
        <f t="shared" si="14"/>
        <v>0</v>
      </c>
    </row>
    <row r="184" spans="1:24" s="5" customFormat="1" ht="75.95" customHeight="1" x14ac:dyDescent="0.2">
      <c r="A184" s="3" t="s">
        <v>139</v>
      </c>
      <c r="B184" s="3" t="s">
        <v>140</v>
      </c>
      <c r="C184" s="3"/>
      <c r="D184" s="4">
        <v>31.1</v>
      </c>
      <c r="E184" s="4">
        <f t="shared" si="10"/>
        <v>31.1</v>
      </c>
      <c r="F184" s="26">
        <v>69.989999999999995</v>
      </c>
      <c r="G184" s="3" t="s">
        <v>172</v>
      </c>
      <c r="H184" s="3" t="s">
        <v>187</v>
      </c>
      <c r="I184" s="3" t="s">
        <v>173</v>
      </c>
      <c r="J184" s="3" t="s">
        <v>170</v>
      </c>
      <c r="K184" s="3" t="s">
        <v>220</v>
      </c>
      <c r="L184" s="15" t="s">
        <v>252</v>
      </c>
      <c r="M184" s="3" t="s">
        <v>2</v>
      </c>
      <c r="N184" s="3"/>
      <c r="O184" s="3"/>
      <c r="P184" s="3"/>
      <c r="Q184" s="3"/>
      <c r="R184" s="3"/>
      <c r="S184" s="3"/>
      <c r="T184" s="30"/>
      <c r="U184" s="36">
        <f t="shared" si="11"/>
        <v>0</v>
      </c>
      <c r="V184" s="47">
        <f t="shared" si="12"/>
        <v>0</v>
      </c>
      <c r="W184" s="48">
        <f t="shared" si="13"/>
        <v>0</v>
      </c>
      <c r="X184" s="45">
        <f t="shared" si="14"/>
        <v>0</v>
      </c>
    </row>
    <row r="185" spans="1:24" s="5" customFormat="1" ht="75.95" customHeight="1" x14ac:dyDescent="0.2">
      <c r="A185" s="3" t="s">
        <v>139</v>
      </c>
      <c r="B185" s="3" t="s">
        <v>140</v>
      </c>
      <c r="C185" s="3"/>
      <c r="D185" s="4">
        <v>31.1</v>
      </c>
      <c r="E185" s="4">
        <f t="shared" si="10"/>
        <v>31.1</v>
      </c>
      <c r="F185" s="26">
        <v>69.989999999999995</v>
      </c>
      <c r="G185" s="3" t="s">
        <v>172</v>
      </c>
      <c r="H185" s="3" t="s">
        <v>187</v>
      </c>
      <c r="I185" s="3" t="s">
        <v>173</v>
      </c>
      <c r="J185" s="3" t="s">
        <v>170</v>
      </c>
      <c r="K185" s="3" t="s">
        <v>220</v>
      </c>
      <c r="L185" s="15" t="s">
        <v>275</v>
      </c>
      <c r="M185" s="3" t="s">
        <v>2</v>
      </c>
      <c r="N185" s="3"/>
      <c r="O185" s="3"/>
      <c r="P185" s="3"/>
      <c r="Q185" s="3"/>
      <c r="R185" s="3"/>
      <c r="S185" s="3"/>
      <c r="T185" s="30"/>
      <c r="U185" s="36">
        <f t="shared" si="11"/>
        <v>0</v>
      </c>
      <c r="V185" s="47">
        <f t="shared" si="12"/>
        <v>0</v>
      </c>
      <c r="W185" s="48">
        <f t="shared" si="13"/>
        <v>0</v>
      </c>
      <c r="X185" s="45">
        <f t="shared" si="14"/>
        <v>0</v>
      </c>
    </row>
    <row r="186" spans="1:24" s="5" customFormat="1" ht="75.95" customHeight="1" x14ac:dyDescent="0.2">
      <c r="A186" s="3" t="s">
        <v>141</v>
      </c>
      <c r="B186" s="3" t="s">
        <v>142</v>
      </c>
      <c r="C186" s="3"/>
      <c r="D186" s="4">
        <v>17.75</v>
      </c>
      <c r="E186" s="4">
        <f t="shared" si="10"/>
        <v>17.75</v>
      </c>
      <c r="F186" s="26">
        <v>39.99</v>
      </c>
      <c r="G186" s="3" t="s">
        <v>32</v>
      </c>
      <c r="H186" s="3" t="s">
        <v>174</v>
      </c>
      <c r="I186" s="3"/>
      <c r="J186" s="3" t="s">
        <v>2</v>
      </c>
      <c r="K186" s="3" t="s">
        <v>221</v>
      </c>
      <c r="L186" s="15" t="s">
        <v>290</v>
      </c>
      <c r="M186" s="3" t="s">
        <v>2</v>
      </c>
      <c r="N186" s="3"/>
      <c r="O186" s="3"/>
      <c r="P186" s="3"/>
      <c r="Q186" s="3"/>
      <c r="R186" s="3"/>
      <c r="S186" s="3"/>
      <c r="T186" s="30"/>
      <c r="U186" s="36">
        <f t="shared" si="11"/>
        <v>0</v>
      </c>
      <c r="V186" s="47">
        <f t="shared" si="12"/>
        <v>0</v>
      </c>
      <c r="W186" s="48">
        <f t="shared" si="13"/>
        <v>0</v>
      </c>
      <c r="X186" s="45">
        <f t="shared" si="14"/>
        <v>0</v>
      </c>
    </row>
    <row r="187" spans="1:24" s="5" customFormat="1" ht="75.95" customHeight="1" x14ac:dyDescent="0.2">
      <c r="A187" s="3" t="s">
        <v>141</v>
      </c>
      <c r="B187" s="3" t="s">
        <v>142</v>
      </c>
      <c r="C187" s="3"/>
      <c r="D187" s="4">
        <v>17.75</v>
      </c>
      <c r="E187" s="4">
        <f t="shared" si="10"/>
        <v>17.75</v>
      </c>
      <c r="F187" s="26">
        <v>39.99</v>
      </c>
      <c r="G187" s="3" t="s">
        <v>32</v>
      </c>
      <c r="H187" s="3" t="s">
        <v>174</v>
      </c>
      <c r="I187" s="3"/>
      <c r="J187" s="3" t="s">
        <v>2</v>
      </c>
      <c r="K187" s="3" t="s">
        <v>221</v>
      </c>
      <c r="L187" s="15" t="s">
        <v>274</v>
      </c>
      <c r="M187" s="3" t="s">
        <v>2</v>
      </c>
      <c r="N187" s="3"/>
      <c r="O187" s="3"/>
      <c r="P187" s="3"/>
      <c r="Q187" s="3"/>
      <c r="R187" s="3"/>
      <c r="S187" s="3"/>
      <c r="T187" s="30"/>
      <c r="U187" s="36">
        <f t="shared" si="11"/>
        <v>0</v>
      </c>
      <c r="V187" s="47">
        <f t="shared" si="12"/>
        <v>0</v>
      </c>
      <c r="W187" s="48">
        <f t="shared" si="13"/>
        <v>0</v>
      </c>
      <c r="X187" s="45">
        <f t="shared" si="14"/>
        <v>0</v>
      </c>
    </row>
    <row r="188" spans="1:24" s="5" customFormat="1" ht="75.95" customHeight="1" x14ac:dyDescent="0.2">
      <c r="A188" s="3" t="s">
        <v>141</v>
      </c>
      <c r="B188" s="3" t="s">
        <v>142</v>
      </c>
      <c r="C188" s="3"/>
      <c r="D188" s="4">
        <v>17.75</v>
      </c>
      <c r="E188" s="4">
        <f t="shared" si="10"/>
        <v>17.75</v>
      </c>
      <c r="F188" s="26">
        <v>39.99</v>
      </c>
      <c r="G188" s="3" t="s">
        <v>32</v>
      </c>
      <c r="H188" s="3" t="s">
        <v>174</v>
      </c>
      <c r="I188" s="3"/>
      <c r="J188" s="3" t="s">
        <v>2</v>
      </c>
      <c r="K188" s="3" t="s">
        <v>221</v>
      </c>
      <c r="L188" s="15" t="s">
        <v>302</v>
      </c>
      <c r="M188" s="3" t="s">
        <v>2</v>
      </c>
      <c r="N188" s="3"/>
      <c r="O188" s="3"/>
      <c r="P188" s="3"/>
      <c r="Q188" s="3"/>
      <c r="R188" s="3"/>
      <c r="S188" s="3"/>
      <c r="T188" s="30"/>
      <c r="U188" s="36">
        <f t="shared" si="11"/>
        <v>0</v>
      </c>
      <c r="V188" s="47">
        <f t="shared" si="12"/>
        <v>0</v>
      </c>
      <c r="W188" s="48">
        <f t="shared" si="13"/>
        <v>0</v>
      </c>
      <c r="X188" s="45">
        <f t="shared" si="14"/>
        <v>0</v>
      </c>
    </row>
    <row r="189" spans="1:24" s="5" customFormat="1" ht="75.95" customHeight="1" x14ac:dyDescent="0.2">
      <c r="A189" s="3" t="s">
        <v>143</v>
      </c>
      <c r="B189" s="3" t="s">
        <v>144</v>
      </c>
      <c r="C189" s="3"/>
      <c r="D189" s="4">
        <v>22.2</v>
      </c>
      <c r="E189" s="4">
        <f t="shared" si="10"/>
        <v>22.2</v>
      </c>
      <c r="F189" s="26">
        <v>49.99</v>
      </c>
      <c r="G189" s="3" t="s">
        <v>32</v>
      </c>
      <c r="H189" s="3" t="s">
        <v>170</v>
      </c>
      <c r="I189" s="3"/>
      <c r="J189" s="3" t="s">
        <v>2</v>
      </c>
      <c r="K189" s="3" t="s">
        <v>196</v>
      </c>
      <c r="L189" s="15" t="s">
        <v>251</v>
      </c>
      <c r="M189" s="3" t="s">
        <v>2</v>
      </c>
      <c r="N189" s="3"/>
      <c r="O189" s="3"/>
      <c r="P189" s="3"/>
      <c r="Q189" s="3"/>
      <c r="R189" s="3"/>
      <c r="S189" s="3"/>
      <c r="T189" s="30"/>
      <c r="U189" s="36">
        <f t="shared" si="11"/>
        <v>0</v>
      </c>
      <c r="V189" s="47">
        <f t="shared" si="12"/>
        <v>0</v>
      </c>
      <c r="W189" s="48">
        <f t="shared" si="13"/>
        <v>0</v>
      </c>
      <c r="X189" s="45">
        <f t="shared" si="14"/>
        <v>0</v>
      </c>
    </row>
    <row r="190" spans="1:24" s="5" customFormat="1" ht="75.95" customHeight="1" x14ac:dyDescent="0.2">
      <c r="A190" s="3" t="s">
        <v>143</v>
      </c>
      <c r="B190" s="3" t="s">
        <v>144</v>
      </c>
      <c r="C190" s="3"/>
      <c r="D190" s="4">
        <v>22.2</v>
      </c>
      <c r="E190" s="4">
        <f t="shared" si="10"/>
        <v>22.2</v>
      </c>
      <c r="F190" s="26">
        <v>49.99</v>
      </c>
      <c r="G190" s="3" t="s">
        <v>32</v>
      </c>
      <c r="H190" s="3" t="s">
        <v>170</v>
      </c>
      <c r="I190" s="3"/>
      <c r="J190" s="3" t="s">
        <v>2</v>
      </c>
      <c r="K190" s="3" t="s">
        <v>196</v>
      </c>
      <c r="L190" s="15" t="s">
        <v>253</v>
      </c>
      <c r="M190" s="3" t="s">
        <v>2</v>
      </c>
      <c r="N190" s="3"/>
      <c r="O190" s="3"/>
      <c r="P190" s="3"/>
      <c r="Q190" s="3"/>
      <c r="R190" s="3"/>
      <c r="S190" s="3"/>
      <c r="T190" s="30"/>
      <c r="U190" s="36">
        <f t="shared" si="11"/>
        <v>0</v>
      </c>
      <c r="V190" s="47">
        <f t="shared" si="12"/>
        <v>0</v>
      </c>
      <c r="W190" s="48">
        <f t="shared" si="13"/>
        <v>0</v>
      </c>
      <c r="X190" s="45">
        <f t="shared" si="14"/>
        <v>0</v>
      </c>
    </row>
    <row r="191" spans="1:24" s="5" customFormat="1" ht="75.95" customHeight="1" x14ac:dyDescent="0.2">
      <c r="A191" s="3" t="s">
        <v>145</v>
      </c>
      <c r="B191" s="9" t="s">
        <v>244</v>
      </c>
      <c r="C191" s="3"/>
      <c r="D191" s="4">
        <v>22.2</v>
      </c>
      <c r="E191" s="4">
        <f t="shared" si="10"/>
        <v>22.2</v>
      </c>
      <c r="F191" s="26">
        <v>49.99</v>
      </c>
      <c r="G191" s="3" t="s">
        <v>32</v>
      </c>
      <c r="H191" s="3" t="s">
        <v>170</v>
      </c>
      <c r="I191" s="3"/>
      <c r="J191" s="3" t="s">
        <v>2</v>
      </c>
      <c r="K191" s="3" t="s">
        <v>209</v>
      </c>
      <c r="L191" s="15" t="s">
        <v>282</v>
      </c>
      <c r="M191" s="3" t="s">
        <v>2</v>
      </c>
      <c r="N191" s="3"/>
      <c r="O191" s="3"/>
      <c r="P191" s="3"/>
      <c r="Q191" s="3"/>
      <c r="R191" s="3"/>
      <c r="S191" s="3"/>
      <c r="T191" s="30"/>
      <c r="U191" s="36">
        <f t="shared" si="11"/>
        <v>0</v>
      </c>
      <c r="V191" s="47">
        <f t="shared" si="12"/>
        <v>0</v>
      </c>
      <c r="W191" s="48">
        <f t="shared" si="13"/>
        <v>0</v>
      </c>
      <c r="X191" s="45">
        <f t="shared" si="14"/>
        <v>0</v>
      </c>
    </row>
    <row r="192" spans="1:24" s="5" customFormat="1" ht="75.95" customHeight="1" x14ac:dyDescent="0.2">
      <c r="A192" s="3" t="s">
        <v>145</v>
      </c>
      <c r="B192" s="9" t="s">
        <v>244</v>
      </c>
      <c r="C192" s="3"/>
      <c r="D192" s="4">
        <v>22.2</v>
      </c>
      <c r="E192" s="4">
        <f t="shared" si="10"/>
        <v>22.2</v>
      </c>
      <c r="F192" s="26">
        <v>49.99</v>
      </c>
      <c r="G192" s="3" t="s">
        <v>32</v>
      </c>
      <c r="H192" s="3" t="s">
        <v>170</v>
      </c>
      <c r="I192" s="3"/>
      <c r="J192" s="3" t="s">
        <v>2</v>
      </c>
      <c r="K192" s="3" t="s">
        <v>209</v>
      </c>
      <c r="L192" s="15" t="s">
        <v>285</v>
      </c>
      <c r="M192" s="3" t="s">
        <v>2</v>
      </c>
      <c r="N192" s="3"/>
      <c r="O192" s="3"/>
      <c r="P192" s="3"/>
      <c r="Q192" s="3"/>
      <c r="R192" s="3"/>
      <c r="S192" s="3"/>
      <c r="T192" s="30"/>
      <c r="U192" s="36">
        <f t="shared" si="11"/>
        <v>0</v>
      </c>
      <c r="V192" s="47">
        <f t="shared" si="12"/>
        <v>0</v>
      </c>
      <c r="W192" s="48">
        <f t="shared" si="13"/>
        <v>0</v>
      </c>
      <c r="X192" s="45">
        <f t="shared" si="14"/>
        <v>0</v>
      </c>
    </row>
    <row r="193" spans="1:24" s="5" customFormat="1" ht="75.95" customHeight="1" x14ac:dyDescent="0.2">
      <c r="A193" s="3" t="s">
        <v>145</v>
      </c>
      <c r="B193" s="9" t="s">
        <v>244</v>
      </c>
      <c r="C193" s="3"/>
      <c r="D193" s="4">
        <v>22.2</v>
      </c>
      <c r="E193" s="4">
        <f t="shared" si="10"/>
        <v>22.2</v>
      </c>
      <c r="F193" s="26">
        <v>49.99</v>
      </c>
      <c r="G193" s="3" t="s">
        <v>32</v>
      </c>
      <c r="H193" s="3" t="s">
        <v>170</v>
      </c>
      <c r="I193" s="3"/>
      <c r="J193" s="3" t="s">
        <v>2</v>
      </c>
      <c r="K193" s="3" t="s">
        <v>209</v>
      </c>
      <c r="L193" s="15" t="s">
        <v>275</v>
      </c>
      <c r="M193" s="3" t="s">
        <v>2</v>
      </c>
      <c r="N193" s="3"/>
      <c r="O193" s="3"/>
      <c r="P193" s="3"/>
      <c r="Q193" s="3"/>
      <c r="R193" s="3"/>
      <c r="S193" s="3"/>
      <c r="T193" s="30"/>
      <c r="U193" s="36">
        <f t="shared" si="11"/>
        <v>0</v>
      </c>
      <c r="V193" s="47">
        <f t="shared" si="12"/>
        <v>0</v>
      </c>
      <c r="W193" s="48">
        <f t="shared" si="13"/>
        <v>0</v>
      </c>
      <c r="X193" s="45">
        <f t="shared" si="14"/>
        <v>0</v>
      </c>
    </row>
    <row r="194" spans="1:24" s="5" customFormat="1" ht="75.95" customHeight="1" x14ac:dyDescent="0.2">
      <c r="A194" s="3" t="s">
        <v>146</v>
      </c>
      <c r="B194" s="3" t="s">
        <v>147</v>
      </c>
      <c r="C194" s="3"/>
      <c r="D194" s="4">
        <v>22.2</v>
      </c>
      <c r="E194" s="4">
        <f t="shared" si="10"/>
        <v>22.2</v>
      </c>
      <c r="F194" s="26">
        <v>49.99</v>
      </c>
      <c r="G194" s="3" t="s">
        <v>32</v>
      </c>
      <c r="H194" s="3" t="s">
        <v>170</v>
      </c>
      <c r="I194" s="3"/>
      <c r="J194" s="3" t="s">
        <v>2</v>
      </c>
      <c r="K194" s="3" t="s">
        <v>196</v>
      </c>
      <c r="L194" s="15" t="s">
        <v>251</v>
      </c>
      <c r="M194" s="3" t="s">
        <v>2</v>
      </c>
      <c r="N194" s="3"/>
      <c r="O194" s="3"/>
      <c r="P194" s="3"/>
      <c r="Q194" s="3"/>
      <c r="R194" s="3"/>
      <c r="S194" s="3"/>
      <c r="T194" s="30"/>
      <c r="U194" s="36">
        <f t="shared" si="11"/>
        <v>0</v>
      </c>
      <c r="V194" s="47">
        <f t="shared" si="12"/>
        <v>0</v>
      </c>
      <c r="W194" s="48">
        <f t="shared" si="13"/>
        <v>0</v>
      </c>
      <c r="X194" s="45">
        <f t="shared" si="14"/>
        <v>0</v>
      </c>
    </row>
    <row r="195" spans="1:24" s="5" customFormat="1" ht="75.95" customHeight="1" x14ac:dyDescent="0.2">
      <c r="A195" s="3" t="s">
        <v>146</v>
      </c>
      <c r="B195" s="3" t="s">
        <v>147</v>
      </c>
      <c r="C195" s="3"/>
      <c r="D195" s="4">
        <v>22.2</v>
      </c>
      <c r="E195" s="4">
        <f t="shared" si="10"/>
        <v>22.2</v>
      </c>
      <c r="F195" s="26">
        <v>49.99</v>
      </c>
      <c r="G195" s="3" t="s">
        <v>32</v>
      </c>
      <c r="H195" s="3" t="s">
        <v>170</v>
      </c>
      <c r="I195" s="3"/>
      <c r="J195" s="3" t="s">
        <v>2</v>
      </c>
      <c r="K195" s="3" t="s">
        <v>196</v>
      </c>
      <c r="L195" s="15" t="s">
        <v>253</v>
      </c>
      <c r="M195" s="3" t="s">
        <v>2</v>
      </c>
      <c r="N195" s="3"/>
      <c r="O195" s="3"/>
      <c r="P195" s="3"/>
      <c r="Q195" s="3"/>
      <c r="R195" s="3"/>
      <c r="S195" s="3"/>
      <c r="T195" s="30"/>
      <c r="U195" s="36">
        <f t="shared" si="11"/>
        <v>0</v>
      </c>
      <c r="V195" s="47">
        <f t="shared" si="12"/>
        <v>0</v>
      </c>
      <c r="W195" s="48">
        <f t="shared" si="13"/>
        <v>0</v>
      </c>
      <c r="X195" s="45">
        <f t="shared" si="14"/>
        <v>0</v>
      </c>
    </row>
    <row r="196" spans="1:24" s="5" customFormat="1" ht="75.95" customHeight="1" x14ac:dyDescent="0.2">
      <c r="A196" s="3" t="s">
        <v>148</v>
      </c>
      <c r="B196" s="3" t="s">
        <v>149</v>
      </c>
      <c r="C196" s="3"/>
      <c r="D196" s="4">
        <v>26.65</v>
      </c>
      <c r="E196" s="4">
        <f t="shared" si="10"/>
        <v>26.65</v>
      </c>
      <c r="F196" s="26">
        <v>59.99</v>
      </c>
      <c r="G196" s="3" t="s">
        <v>32</v>
      </c>
      <c r="H196" s="3" t="s">
        <v>170</v>
      </c>
      <c r="I196" s="3"/>
      <c r="J196" s="3" t="s">
        <v>2</v>
      </c>
      <c r="K196" s="3" t="s">
        <v>196</v>
      </c>
      <c r="L196" s="15" t="s">
        <v>251</v>
      </c>
      <c r="M196" s="3" t="s">
        <v>2</v>
      </c>
      <c r="N196" s="3"/>
      <c r="O196" s="3"/>
      <c r="P196" s="3"/>
      <c r="Q196" s="3"/>
      <c r="R196" s="3"/>
      <c r="S196" s="3"/>
      <c r="T196" s="30"/>
      <c r="U196" s="36">
        <f t="shared" si="11"/>
        <v>0</v>
      </c>
      <c r="V196" s="47">
        <f t="shared" si="12"/>
        <v>0</v>
      </c>
      <c r="W196" s="48">
        <f t="shared" si="13"/>
        <v>0</v>
      </c>
      <c r="X196" s="45">
        <f t="shared" si="14"/>
        <v>0</v>
      </c>
    </row>
    <row r="197" spans="1:24" s="5" customFormat="1" ht="75.95" customHeight="1" x14ac:dyDescent="0.2">
      <c r="A197" s="3" t="s">
        <v>148</v>
      </c>
      <c r="B197" s="3" t="s">
        <v>149</v>
      </c>
      <c r="C197" s="3"/>
      <c r="D197" s="4">
        <v>26.65</v>
      </c>
      <c r="E197" s="4">
        <f t="shared" si="10"/>
        <v>26.65</v>
      </c>
      <c r="F197" s="26">
        <v>59.99</v>
      </c>
      <c r="G197" s="3" t="s">
        <v>32</v>
      </c>
      <c r="H197" s="3" t="s">
        <v>170</v>
      </c>
      <c r="I197" s="3"/>
      <c r="J197" s="3" t="s">
        <v>2</v>
      </c>
      <c r="K197" s="3" t="s">
        <v>196</v>
      </c>
      <c r="L197" s="15" t="s">
        <v>284</v>
      </c>
      <c r="M197" s="3" t="s">
        <v>2</v>
      </c>
      <c r="N197" s="3"/>
      <c r="O197" s="3"/>
      <c r="P197" s="3"/>
      <c r="Q197" s="3"/>
      <c r="R197" s="3"/>
      <c r="S197" s="3"/>
      <c r="T197" s="30"/>
      <c r="U197" s="36">
        <f t="shared" si="11"/>
        <v>0</v>
      </c>
      <c r="V197" s="47">
        <f t="shared" si="12"/>
        <v>0</v>
      </c>
      <c r="W197" s="48">
        <f t="shared" si="13"/>
        <v>0</v>
      </c>
      <c r="X197" s="45">
        <f t="shared" si="14"/>
        <v>0</v>
      </c>
    </row>
    <row r="198" spans="1:24" s="5" customFormat="1" ht="75.95" customHeight="1" x14ac:dyDescent="0.2">
      <c r="A198" s="3" t="s">
        <v>150</v>
      </c>
      <c r="B198" s="9" t="s">
        <v>245</v>
      </c>
      <c r="C198" s="3"/>
      <c r="D198" s="4">
        <v>22.2</v>
      </c>
      <c r="E198" s="4">
        <f t="shared" si="10"/>
        <v>22.2</v>
      </c>
      <c r="F198" s="26">
        <v>49.99</v>
      </c>
      <c r="G198" s="3" t="s">
        <v>32</v>
      </c>
      <c r="H198" s="3" t="s">
        <v>170</v>
      </c>
      <c r="I198" s="3"/>
      <c r="J198" s="3" t="s">
        <v>2</v>
      </c>
      <c r="K198" s="3" t="s">
        <v>196</v>
      </c>
      <c r="L198" s="15" t="s">
        <v>251</v>
      </c>
      <c r="M198" s="3" t="s">
        <v>2</v>
      </c>
      <c r="N198" s="3"/>
      <c r="O198" s="3"/>
      <c r="P198" s="3"/>
      <c r="Q198" s="3"/>
      <c r="R198" s="3"/>
      <c r="S198" s="3"/>
      <c r="T198" s="30"/>
      <c r="U198" s="36">
        <f t="shared" si="11"/>
        <v>0</v>
      </c>
      <c r="V198" s="47">
        <f t="shared" si="12"/>
        <v>0</v>
      </c>
      <c r="W198" s="48">
        <f t="shared" si="13"/>
        <v>0</v>
      </c>
      <c r="X198" s="45">
        <f t="shared" si="14"/>
        <v>0</v>
      </c>
    </row>
    <row r="199" spans="1:24" s="5" customFormat="1" ht="75.95" customHeight="1" x14ac:dyDescent="0.2">
      <c r="A199" s="3" t="s">
        <v>150</v>
      </c>
      <c r="B199" s="9" t="s">
        <v>245</v>
      </c>
      <c r="C199" s="3"/>
      <c r="D199" s="4">
        <v>22.2</v>
      </c>
      <c r="E199" s="4">
        <f t="shared" si="10"/>
        <v>22.2</v>
      </c>
      <c r="F199" s="26">
        <v>49.99</v>
      </c>
      <c r="G199" s="3" t="s">
        <v>32</v>
      </c>
      <c r="H199" s="3" t="s">
        <v>170</v>
      </c>
      <c r="I199" s="3"/>
      <c r="J199" s="3" t="s">
        <v>2</v>
      </c>
      <c r="K199" s="3" t="s">
        <v>196</v>
      </c>
      <c r="L199" s="15" t="s">
        <v>277</v>
      </c>
      <c r="M199" s="3" t="s">
        <v>2</v>
      </c>
      <c r="N199" s="3"/>
      <c r="O199" s="3"/>
      <c r="P199" s="3"/>
      <c r="Q199" s="3"/>
      <c r="R199" s="3"/>
      <c r="S199" s="3"/>
      <c r="T199" s="30"/>
      <c r="U199" s="36">
        <f t="shared" si="11"/>
        <v>0</v>
      </c>
      <c r="V199" s="47">
        <f t="shared" si="12"/>
        <v>0</v>
      </c>
      <c r="W199" s="48">
        <f t="shared" si="13"/>
        <v>0</v>
      </c>
      <c r="X199" s="45">
        <f t="shared" si="14"/>
        <v>0</v>
      </c>
    </row>
    <row r="200" spans="1:24" s="5" customFormat="1" ht="75.95" customHeight="1" x14ac:dyDescent="0.2">
      <c r="A200" s="3" t="s">
        <v>150</v>
      </c>
      <c r="B200" s="9" t="s">
        <v>245</v>
      </c>
      <c r="C200" s="3"/>
      <c r="D200" s="4">
        <v>22.2</v>
      </c>
      <c r="E200" s="4">
        <f t="shared" si="10"/>
        <v>22.2</v>
      </c>
      <c r="F200" s="26">
        <v>49.99</v>
      </c>
      <c r="G200" s="3" t="s">
        <v>32</v>
      </c>
      <c r="H200" s="3" t="s">
        <v>170</v>
      </c>
      <c r="I200" s="3"/>
      <c r="J200" s="3" t="s">
        <v>2</v>
      </c>
      <c r="K200" s="3" t="s">
        <v>196</v>
      </c>
      <c r="L200" s="15" t="s">
        <v>253</v>
      </c>
      <c r="M200" s="3" t="s">
        <v>2</v>
      </c>
      <c r="N200" s="3"/>
      <c r="O200" s="3"/>
      <c r="P200" s="3"/>
      <c r="Q200" s="3"/>
      <c r="R200" s="3"/>
      <c r="S200" s="3"/>
      <c r="T200" s="30"/>
      <c r="U200" s="36">
        <f t="shared" si="11"/>
        <v>0</v>
      </c>
      <c r="V200" s="47">
        <f t="shared" si="12"/>
        <v>0</v>
      </c>
      <c r="W200" s="48">
        <f t="shared" si="13"/>
        <v>0</v>
      </c>
      <c r="X200" s="45">
        <f t="shared" si="14"/>
        <v>0</v>
      </c>
    </row>
    <row r="201" spans="1:24" s="5" customFormat="1" ht="75.95" customHeight="1" x14ac:dyDescent="0.2">
      <c r="A201" s="3" t="s">
        <v>151</v>
      </c>
      <c r="B201" s="3" t="s">
        <v>152</v>
      </c>
      <c r="C201" s="3"/>
      <c r="D201" s="4">
        <v>22.2</v>
      </c>
      <c r="E201" s="4">
        <f t="shared" si="10"/>
        <v>22.2</v>
      </c>
      <c r="F201" s="26">
        <v>49.99</v>
      </c>
      <c r="G201" s="3" t="s">
        <v>32</v>
      </c>
      <c r="H201" s="3" t="s">
        <v>170</v>
      </c>
      <c r="I201" s="3"/>
      <c r="J201" s="3" t="s">
        <v>2</v>
      </c>
      <c r="K201" s="3" t="s">
        <v>216</v>
      </c>
      <c r="L201" s="15" t="s">
        <v>251</v>
      </c>
      <c r="M201" s="3" t="s">
        <v>2</v>
      </c>
      <c r="N201" s="3"/>
      <c r="O201" s="3"/>
      <c r="P201" s="3"/>
      <c r="Q201" s="3"/>
      <c r="R201" s="3"/>
      <c r="S201" s="3"/>
      <c r="T201" s="30"/>
      <c r="U201" s="36">
        <f t="shared" si="11"/>
        <v>0</v>
      </c>
      <c r="V201" s="47">
        <f t="shared" si="12"/>
        <v>0</v>
      </c>
      <c r="W201" s="48">
        <f t="shared" si="13"/>
        <v>0</v>
      </c>
      <c r="X201" s="45">
        <f t="shared" si="14"/>
        <v>0</v>
      </c>
    </row>
    <row r="202" spans="1:24" s="5" customFormat="1" ht="75.95" customHeight="1" x14ac:dyDescent="0.2">
      <c r="A202" s="3" t="s">
        <v>151</v>
      </c>
      <c r="B202" s="3" t="s">
        <v>152</v>
      </c>
      <c r="C202" s="3"/>
      <c r="D202" s="4">
        <v>22.2</v>
      </c>
      <c r="E202" s="4">
        <f t="shared" ref="E202:E233" si="20">D202*(1-$I$2)</f>
        <v>22.2</v>
      </c>
      <c r="F202" s="26">
        <v>49.99</v>
      </c>
      <c r="G202" s="3" t="s">
        <v>32</v>
      </c>
      <c r="H202" s="3" t="s">
        <v>170</v>
      </c>
      <c r="I202" s="3"/>
      <c r="J202" s="3" t="s">
        <v>2</v>
      </c>
      <c r="K202" s="3" t="s">
        <v>216</v>
      </c>
      <c r="L202" s="15" t="s">
        <v>303</v>
      </c>
      <c r="M202" s="3" t="s">
        <v>2</v>
      </c>
      <c r="N202" s="3"/>
      <c r="O202" s="3"/>
      <c r="P202" s="3"/>
      <c r="Q202" s="3"/>
      <c r="R202" s="3"/>
      <c r="S202" s="3"/>
      <c r="T202" s="30"/>
      <c r="U202" s="36">
        <f t="shared" ref="U202:U233" si="21">SUM(N202:T202)</f>
        <v>0</v>
      </c>
      <c r="V202" s="47">
        <f t="shared" ref="V202:V233" si="22">U202*D202</f>
        <v>0</v>
      </c>
      <c r="W202" s="48">
        <f t="shared" ref="W202:W233" si="23">U202*E202</f>
        <v>0</v>
      </c>
      <c r="X202" s="45">
        <f t="shared" ref="X202:X233" si="24">U202*F202</f>
        <v>0</v>
      </c>
    </row>
    <row r="203" spans="1:24" s="5" customFormat="1" ht="75.95" customHeight="1" x14ac:dyDescent="0.2">
      <c r="A203" s="3" t="s">
        <v>153</v>
      </c>
      <c r="B203" s="9" t="s">
        <v>246</v>
      </c>
      <c r="C203" s="3"/>
      <c r="D203" s="4">
        <v>22.2</v>
      </c>
      <c r="E203" s="4">
        <f t="shared" si="20"/>
        <v>22.2</v>
      </c>
      <c r="F203" s="26">
        <v>49.99</v>
      </c>
      <c r="G203" s="3" t="s">
        <v>32</v>
      </c>
      <c r="H203" s="3" t="s">
        <v>170</v>
      </c>
      <c r="I203" s="3"/>
      <c r="J203" s="3" t="s">
        <v>2</v>
      </c>
      <c r="K203" s="3" t="s">
        <v>222</v>
      </c>
      <c r="L203" s="15" t="s">
        <v>304</v>
      </c>
      <c r="M203" s="3" t="s">
        <v>2</v>
      </c>
      <c r="N203" s="3"/>
      <c r="O203" s="3"/>
      <c r="P203" s="3"/>
      <c r="Q203" s="3"/>
      <c r="R203" s="3"/>
      <c r="S203" s="3"/>
      <c r="T203" s="30"/>
      <c r="U203" s="36">
        <f t="shared" si="21"/>
        <v>0</v>
      </c>
      <c r="V203" s="47">
        <f t="shared" si="22"/>
        <v>0</v>
      </c>
      <c r="W203" s="48">
        <f t="shared" si="23"/>
        <v>0</v>
      </c>
      <c r="X203" s="45">
        <f t="shared" si="24"/>
        <v>0</v>
      </c>
    </row>
    <row r="204" spans="1:24" s="5" customFormat="1" ht="75.95" customHeight="1" x14ac:dyDescent="0.2">
      <c r="A204" s="3" t="s">
        <v>153</v>
      </c>
      <c r="B204" s="9" t="s">
        <v>246</v>
      </c>
      <c r="C204" s="3"/>
      <c r="D204" s="4">
        <v>22.2</v>
      </c>
      <c r="E204" s="4">
        <f t="shared" si="20"/>
        <v>22.2</v>
      </c>
      <c r="F204" s="26">
        <v>49.99</v>
      </c>
      <c r="G204" s="3" t="s">
        <v>32</v>
      </c>
      <c r="H204" s="3" t="s">
        <v>170</v>
      </c>
      <c r="I204" s="3"/>
      <c r="J204" s="3" t="s">
        <v>2</v>
      </c>
      <c r="K204" s="3" t="s">
        <v>222</v>
      </c>
      <c r="L204" s="15" t="s">
        <v>252</v>
      </c>
      <c r="M204" s="3" t="s">
        <v>2</v>
      </c>
      <c r="N204" s="3"/>
      <c r="O204" s="3"/>
      <c r="P204" s="3"/>
      <c r="Q204" s="3"/>
      <c r="R204" s="3"/>
      <c r="S204" s="3"/>
      <c r="T204" s="30"/>
      <c r="U204" s="36">
        <f t="shared" si="21"/>
        <v>0</v>
      </c>
      <c r="V204" s="47">
        <f t="shared" si="22"/>
        <v>0</v>
      </c>
      <c r="W204" s="48">
        <f t="shared" si="23"/>
        <v>0</v>
      </c>
      <c r="X204" s="45">
        <f t="shared" si="24"/>
        <v>0</v>
      </c>
    </row>
    <row r="205" spans="1:24" s="5" customFormat="1" ht="75.95" customHeight="1" x14ac:dyDescent="0.2">
      <c r="A205" s="3" t="s">
        <v>154</v>
      </c>
      <c r="B205" s="3" t="s">
        <v>155</v>
      </c>
      <c r="C205" s="3"/>
      <c r="D205" s="4">
        <v>22.2</v>
      </c>
      <c r="E205" s="4">
        <f t="shared" si="20"/>
        <v>22.2</v>
      </c>
      <c r="F205" s="26">
        <v>49.99</v>
      </c>
      <c r="G205" s="3" t="s">
        <v>32</v>
      </c>
      <c r="H205" s="3" t="s">
        <v>170</v>
      </c>
      <c r="I205" s="3"/>
      <c r="J205" s="3" t="s">
        <v>2</v>
      </c>
      <c r="K205" s="3" t="s">
        <v>222</v>
      </c>
      <c r="L205" s="15" t="s">
        <v>251</v>
      </c>
      <c r="M205" s="3" t="s">
        <v>3</v>
      </c>
      <c r="N205" s="3"/>
      <c r="O205" s="3"/>
      <c r="P205" s="3"/>
      <c r="Q205" s="3"/>
      <c r="R205" s="3"/>
      <c r="S205" s="3"/>
      <c r="T205" s="30"/>
      <c r="U205" s="36">
        <f t="shared" si="21"/>
        <v>0</v>
      </c>
      <c r="V205" s="47">
        <f t="shared" si="22"/>
        <v>0</v>
      </c>
      <c r="W205" s="48">
        <f t="shared" si="23"/>
        <v>0</v>
      </c>
      <c r="X205" s="45">
        <f t="shared" si="24"/>
        <v>0</v>
      </c>
    </row>
    <row r="206" spans="1:24" s="5" customFormat="1" ht="75.95" customHeight="1" x14ac:dyDescent="0.2">
      <c r="A206" s="3" t="s">
        <v>154</v>
      </c>
      <c r="B206" s="3" t="s">
        <v>155</v>
      </c>
      <c r="C206" s="3"/>
      <c r="D206" s="4">
        <v>22.2</v>
      </c>
      <c r="E206" s="4">
        <f t="shared" si="20"/>
        <v>22.2</v>
      </c>
      <c r="F206" s="26">
        <v>49.99</v>
      </c>
      <c r="G206" s="3" t="s">
        <v>32</v>
      </c>
      <c r="H206" s="3" t="s">
        <v>170</v>
      </c>
      <c r="I206" s="3"/>
      <c r="J206" s="3" t="s">
        <v>2</v>
      </c>
      <c r="K206" s="3" t="s">
        <v>222</v>
      </c>
      <c r="L206" s="15" t="s">
        <v>286</v>
      </c>
      <c r="M206" s="3" t="s">
        <v>3</v>
      </c>
      <c r="N206" s="3"/>
      <c r="O206" s="3"/>
      <c r="P206" s="3"/>
      <c r="Q206" s="3"/>
      <c r="R206" s="3"/>
      <c r="S206" s="3"/>
      <c r="T206" s="30"/>
      <c r="U206" s="36">
        <f t="shared" si="21"/>
        <v>0</v>
      </c>
      <c r="V206" s="47">
        <f t="shared" si="22"/>
        <v>0</v>
      </c>
      <c r="W206" s="48">
        <f t="shared" si="23"/>
        <v>0</v>
      </c>
      <c r="X206" s="45">
        <f t="shared" si="24"/>
        <v>0</v>
      </c>
    </row>
    <row r="207" spans="1:24" s="5" customFormat="1" ht="75.95" customHeight="1" x14ac:dyDescent="0.2">
      <c r="A207" s="3" t="s">
        <v>156</v>
      </c>
      <c r="B207" s="3" t="s">
        <v>157</v>
      </c>
      <c r="C207" s="3"/>
      <c r="D207" s="4">
        <v>17.75</v>
      </c>
      <c r="E207" s="4">
        <f t="shared" si="20"/>
        <v>17.75</v>
      </c>
      <c r="F207" s="26">
        <v>39.99</v>
      </c>
      <c r="G207" s="3" t="s">
        <v>32</v>
      </c>
      <c r="H207" s="3" t="s">
        <v>170</v>
      </c>
      <c r="I207" s="3"/>
      <c r="J207" s="3" t="s">
        <v>2</v>
      </c>
      <c r="K207" s="3" t="s">
        <v>196</v>
      </c>
      <c r="L207" s="15" t="s">
        <v>251</v>
      </c>
      <c r="M207" s="3" t="s">
        <v>2</v>
      </c>
      <c r="N207" s="3"/>
      <c r="O207" s="3"/>
      <c r="P207" s="3"/>
      <c r="Q207" s="3"/>
      <c r="R207" s="3"/>
      <c r="S207" s="3"/>
      <c r="T207" s="30"/>
      <c r="U207" s="36">
        <f t="shared" si="21"/>
        <v>0</v>
      </c>
      <c r="V207" s="47">
        <f t="shared" si="22"/>
        <v>0</v>
      </c>
      <c r="W207" s="48">
        <f t="shared" si="23"/>
        <v>0</v>
      </c>
      <c r="X207" s="45">
        <f t="shared" si="24"/>
        <v>0</v>
      </c>
    </row>
    <row r="208" spans="1:24" s="5" customFormat="1" ht="75.95" customHeight="1" x14ac:dyDescent="0.2">
      <c r="A208" s="3" t="s">
        <v>156</v>
      </c>
      <c r="B208" s="3" t="s">
        <v>157</v>
      </c>
      <c r="C208" s="3"/>
      <c r="D208" s="4">
        <v>17.75</v>
      </c>
      <c r="E208" s="4">
        <f t="shared" si="20"/>
        <v>17.75</v>
      </c>
      <c r="F208" s="26">
        <v>39.99</v>
      </c>
      <c r="G208" s="3" t="s">
        <v>32</v>
      </c>
      <c r="H208" s="3" t="s">
        <v>170</v>
      </c>
      <c r="I208" s="3"/>
      <c r="J208" s="3" t="s">
        <v>2</v>
      </c>
      <c r="K208" s="3" t="s">
        <v>196</v>
      </c>
      <c r="L208" s="15" t="s">
        <v>285</v>
      </c>
      <c r="M208" s="3" t="s">
        <v>2</v>
      </c>
      <c r="N208" s="3"/>
      <c r="O208" s="3"/>
      <c r="P208" s="3"/>
      <c r="Q208" s="3"/>
      <c r="R208" s="3"/>
      <c r="S208" s="3"/>
      <c r="T208" s="30"/>
      <c r="U208" s="36">
        <f t="shared" si="21"/>
        <v>0</v>
      </c>
      <c r="V208" s="47">
        <f t="shared" si="22"/>
        <v>0</v>
      </c>
      <c r="W208" s="48">
        <f t="shared" si="23"/>
        <v>0</v>
      </c>
      <c r="X208" s="45">
        <f t="shared" si="24"/>
        <v>0</v>
      </c>
    </row>
    <row r="209" spans="1:24" s="5" customFormat="1" ht="75.95" customHeight="1" x14ac:dyDescent="0.2">
      <c r="A209" s="3" t="s">
        <v>156</v>
      </c>
      <c r="B209" s="3" t="s">
        <v>157</v>
      </c>
      <c r="C209" s="3"/>
      <c r="D209" s="4">
        <v>17.75</v>
      </c>
      <c r="E209" s="4">
        <f t="shared" si="20"/>
        <v>17.75</v>
      </c>
      <c r="F209" s="26">
        <v>39.99</v>
      </c>
      <c r="G209" s="3" t="s">
        <v>32</v>
      </c>
      <c r="H209" s="3" t="s">
        <v>170</v>
      </c>
      <c r="I209" s="3"/>
      <c r="J209" s="3" t="s">
        <v>2</v>
      </c>
      <c r="K209" s="3" t="s">
        <v>196</v>
      </c>
      <c r="L209" s="15" t="s">
        <v>248</v>
      </c>
      <c r="M209" s="3" t="s">
        <v>2</v>
      </c>
      <c r="N209" s="3"/>
      <c r="O209" s="3"/>
      <c r="P209" s="3"/>
      <c r="Q209" s="3"/>
      <c r="R209" s="3"/>
      <c r="S209" s="3"/>
      <c r="T209" s="30"/>
      <c r="U209" s="36">
        <f t="shared" si="21"/>
        <v>0</v>
      </c>
      <c r="V209" s="47">
        <f t="shared" si="22"/>
        <v>0</v>
      </c>
      <c r="W209" s="48">
        <f t="shared" si="23"/>
        <v>0</v>
      </c>
      <c r="X209" s="45">
        <f t="shared" si="24"/>
        <v>0</v>
      </c>
    </row>
    <row r="210" spans="1:24" s="5" customFormat="1" ht="75.95" customHeight="1" x14ac:dyDescent="0.2">
      <c r="A210" s="3" t="s">
        <v>158</v>
      </c>
      <c r="B210" s="3" t="s">
        <v>159</v>
      </c>
      <c r="C210" s="3"/>
      <c r="D210" s="4">
        <v>12.75</v>
      </c>
      <c r="E210" s="4">
        <f t="shared" si="20"/>
        <v>12.75</v>
      </c>
      <c r="F210" s="26">
        <v>29.99</v>
      </c>
      <c r="G210" s="3" t="s">
        <v>32</v>
      </c>
      <c r="H210" s="3" t="s">
        <v>174</v>
      </c>
      <c r="I210" s="3"/>
      <c r="J210" s="3" t="s">
        <v>2</v>
      </c>
      <c r="K210" s="3" t="s">
        <v>214</v>
      </c>
      <c r="L210" s="15" t="s">
        <v>251</v>
      </c>
      <c r="M210" s="3" t="s">
        <v>2</v>
      </c>
      <c r="N210" s="3"/>
      <c r="O210" s="3"/>
      <c r="P210" s="3"/>
      <c r="Q210" s="3"/>
      <c r="R210" s="3"/>
      <c r="S210" s="3"/>
      <c r="T210" s="30"/>
      <c r="U210" s="36">
        <f t="shared" si="21"/>
        <v>0</v>
      </c>
      <c r="V210" s="47">
        <f t="shared" si="22"/>
        <v>0</v>
      </c>
      <c r="W210" s="48">
        <f t="shared" si="23"/>
        <v>0</v>
      </c>
      <c r="X210" s="45">
        <f t="shared" si="24"/>
        <v>0</v>
      </c>
    </row>
    <row r="211" spans="1:24" s="5" customFormat="1" ht="75.95" customHeight="1" x14ac:dyDescent="0.2">
      <c r="A211" s="3" t="s">
        <v>158</v>
      </c>
      <c r="B211" s="3" t="s">
        <v>159</v>
      </c>
      <c r="C211" s="3"/>
      <c r="D211" s="4">
        <v>12.75</v>
      </c>
      <c r="E211" s="4">
        <f t="shared" si="20"/>
        <v>12.75</v>
      </c>
      <c r="F211" s="26">
        <v>29.99</v>
      </c>
      <c r="G211" s="3" t="s">
        <v>32</v>
      </c>
      <c r="H211" s="3" t="s">
        <v>174</v>
      </c>
      <c r="I211" s="3"/>
      <c r="J211" s="3" t="s">
        <v>2</v>
      </c>
      <c r="K211" s="3" t="s">
        <v>214</v>
      </c>
      <c r="L211" s="15" t="s">
        <v>289</v>
      </c>
      <c r="M211" s="3" t="s">
        <v>2</v>
      </c>
      <c r="N211" s="3"/>
      <c r="O211" s="3"/>
      <c r="P211" s="3"/>
      <c r="Q211" s="3"/>
      <c r="R211" s="3"/>
      <c r="S211" s="3"/>
      <c r="T211" s="30"/>
      <c r="U211" s="36">
        <f t="shared" si="21"/>
        <v>0</v>
      </c>
      <c r="V211" s="47">
        <f t="shared" si="22"/>
        <v>0</v>
      </c>
      <c r="W211" s="48">
        <f t="shared" si="23"/>
        <v>0</v>
      </c>
      <c r="X211" s="45">
        <f t="shared" si="24"/>
        <v>0</v>
      </c>
    </row>
    <row r="212" spans="1:24" s="5" customFormat="1" ht="75.95" customHeight="1" x14ac:dyDescent="0.2">
      <c r="A212" s="3" t="s">
        <v>158</v>
      </c>
      <c r="B212" s="3" t="s">
        <v>159</v>
      </c>
      <c r="C212" s="3"/>
      <c r="D212" s="4">
        <v>12.75</v>
      </c>
      <c r="E212" s="4">
        <f t="shared" si="20"/>
        <v>12.75</v>
      </c>
      <c r="F212" s="26">
        <v>29.99</v>
      </c>
      <c r="G212" s="3" t="s">
        <v>32</v>
      </c>
      <c r="H212" s="3" t="s">
        <v>174</v>
      </c>
      <c r="I212" s="3"/>
      <c r="J212" s="3" t="s">
        <v>2</v>
      </c>
      <c r="K212" s="3" t="s">
        <v>214</v>
      </c>
      <c r="L212" s="15" t="s">
        <v>305</v>
      </c>
      <c r="M212" s="3" t="s">
        <v>2</v>
      </c>
      <c r="N212" s="3"/>
      <c r="O212" s="3"/>
      <c r="P212" s="3"/>
      <c r="Q212" s="3"/>
      <c r="R212" s="3"/>
      <c r="S212" s="3"/>
      <c r="T212" s="30"/>
      <c r="U212" s="36">
        <f t="shared" si="21"/>
        <v>0</v>
      </c>
      <c r="V212" s="47">
        <f t="shared" si="22"/>
        <v>0</v>
      </c>
      <c r="W212" s="48">
        <f t="shared" si="23"/>
        <v>0</v>
      </c>
      <c r="X212" s="45">
        <f t="shared" si="24"/>
        <v>0</v>
      </c>
    </row>
    <row r="213" spans="1:24" s="5" customFormat="1" ht="75.95" customHeight="1" x14ac:dyDescent="0.2">
      <c r="A213" s="3" t="s">
        <v>158</v>
      </c>
      <c r="B213" s="3" t="s">
        <v>159</v>
      </c>
      <c r="C213" s="3"/>
      <c r="D213" s="4">
        <v>12.75</v>
      </c>
      <c r="E213" s="4">
        <f t="shared" si="20"/>
        <v>12.75</v>
      </c>
      <c r="F213" s="26">
        <v>29.99</v>
      </c>
      <c r="G213" s="3" t="s">
        <v>32</v>
      </c>
      <c r="H213" s="3" t="s">
        <v>174</v>
      </c>
      <c r="I213" s="3"/>
      <c r="J213" s="3" t="s">
        <v>2</v>
      </c>
      <c r="K213" s="3" t="s">
        <v>214</v>
      </c>
      <c r="L213" s="15" t="s">
        <v>301</v>
      </c>
      <c r="M213" s="3" t="s">
        <v>2</v>
      </c>
      <c r="N213" s="3"/>
      <c r="O213" s="3"/>
      <c r="P213" s="3"/>
      <c r="Q213" s="3"/>
      <c r="R213" s="3"/>
      <c r="S213" s="3"/>
      <c r="T213" s="30"/>
      <c r="U213" s="36">
        <f t="shared" si="21"/>
        <v>0</v>
      </c>
      <c r="V213" s="47">
        <f t="shared" si="22"/>
        <v>0</v>
      </c>
      <c r="W213" s="48">
        <f t="shared" si="23"/>
        <v>0</v>
      </c>
      <c r="X213" s="45">
        <f t="shared" si="24"/>
        <v>0</v>
      </c>
    </row>
    <row r="214" spans="1:24" s="5" customFormat="1" ht="75.95" customHeight="1" x14ac:dyDescent="0.2">
      <c r="A214" s="3" t="s">
        <v>160</v>
      </c>
      <c r="B214" s="9" t="s">
        <v>247</v>
      </c>
      <c r="C214" s="3"/>
      <c r="D214" s="4">
        <v>12.75</v>
      </c>
      <c r="E214" s="4">
        <f t="shared" si="20"/>
        <v>12.75</v>
      </c>
      <c r="F214" s="26">
        <v>29.99</v>
      </c>
      <c r="G214" s="3" t="s">
        <v>32</v>
      </c>
      <c r="H214" s="3" t="s">
        <v>174</v>
      </c>
      <c r="I214" s="3"/>
      <c r="J214" s="3" t="s">
        <v>2</v>
      </c>
      <c r="K214" s="3" t="s">
        <v>214</v>
      </c>
      <c r="L214" s="15" t="s">
        <v>286</v>
      </c>
      <c r="M214" s="3" t="s">
        <v>2</v>
      </c>
      <c r="N214" s="3"/>
      <c r="O214" s="3"/>
      <c r="P214" s="3"/>
      <c r="Q214" s="3"/>
      <c r="R214" s="3"/>
      <c r="S214" s="3"/>
      <c r="T214" s="30"/>
      <c r="U214" s="36">
        <f t="shared" si="21"/>
        <v>0</v>
      </c>
      <c r="V214" s="47">
        <f t="shared" si="22"/>
        <v>0</v>
      </c>
      <c r="W214" s="48">
        <f t="shared" si="23"/>
        <v>0</v>
      </c>
      <c r="X214" s="45">
        <f t="shared" si="24"/>
        <v>0</v>
      </c>
    </row>
    <row r="215" spans="1:24" s="5" customFormat="1" ht="75.95" customHeight="1" x14ac:dyDescent="0.2">
      <c r="A215" s="3" t="s">
        <v>160</v>
      </c>
      <c r="B215" s="9" t="s">
        <v>247</v>
      </c>
      <c r="C215" s="3"/>
      <c r="D215" s="4">
        <v>12.75</v>
      </c>
      <c r="E215" s="4">
        <f t="shared" si="20"/>
        <v>12.75</v>
      </c>
      <c r="F215" s="26">
        <v>29.99</v>
      </c>
      <c r="G215" s="3" t="s">
        <v>32</v>
      </c>
      <c r="H215" s="3" t="s">
        <v>174</v>
      </c>
      <c r="I215" s="3"/>
      <c r="J215" s="3" t="s">
        <v>2</v>
      </c>
      <c r="K215" s="3" t="s">
        <v>214</v>
      </c>
      <c r="L215" s="15" t="s">
        <v>296</v>
      </c>
      <c r="M215" s="3" t="s">
        <v>2</v>
      </c>
      <c r="N215" s="3"/>
      <c r="O215" s="3"/>
      <c r="P215" s="3"/>
      <c r="Q215" s="3"/>
      <c r="R215" s="3"/>
      <c r="S215" s="3"/>
      <c r="T215" s="30"/>
      <c r="U215" s="36">
        <f t="shared" si="21"/>
        <v>0</v>
      </c>
      <c r="V215" s="47">
        <f t="shared" si="22"/>
        <v>0</v>
      </c>
      <c r="W215" s="48">
        <f t="shared" si="23"/>
        <v>0</v>
      </c>
      <c r="X215" s="45">
        <f t="shared" si="24"/>
        <v>0</v>
      </c>
    </row>
    <row r="216" spans="1:24" s="5" customFormat="1" ht="75.95" customHeight="1" x14ac:dyDescent="0.2">
      <c r="A216" s="3" t="s">
        <v>160</v>
      </c>
      <c r="B216" s="9" t="s">
        <v>247</v>
      </c>
      <c r="C216" s="3"/>
      <c r="D216" s="4">
        <v>12.75</v>
      </c>
      <c r="E216" s="4">
        <f t="shared" si="20"/>
        <v>12.75</v>
      </c>
      <c r="F216" s="26">
        <v>29.99</v>
      </c>
      <c r="G216" s="3" t="s">
        <v>32</v>
      </c>
      <c r="H216" s="3" t="s">
        <v>174</v>
      </c>
      <c r="I216" s="3"/>
      <c r="J216" s="3" t="s">
        <v>2</v>
      </c>
      <c r="K216" s="3" t="s">
        <v>214</v>
      </c>
      <c r="L216" s="15" t="s">
        <v>301</v>
      </c>
      <c r="M216" s="3" t="s">
        <v>2</v>
      </c>
      <c r="N216" s="3"/>
      <c r="O216" s="3"/>
      <c r="P216" s="3"/>
      <c r="Q216" s="3"/>
      <c r="R216" s="3"/>
      <c r="S216" s="3"/>
      <c r="T216" s="30"/>
      <c r="U216" s="36">
        <f t="shared" si="21"/>
        <v>0</v>
      </c>
      <c r="V216" s="47">
        <f t="shared" si="22"/>
        <v>0</v>
      </c>
      <c r="W216" s="48">
        <f t="shared" si="23"/>
        <v>0</v>
      </c>
      <c r="X216" s="45">
        <f t="shared" si="24"/>
        <v>0</v>
      </c>
    </row>
    <row r="217" spans="1:24" s="5" customFormat="1" ht="75.95" customHeight="1" x14ac:dyDescent="0.2">
      <c r="A217" s="3" t="s">
        <v>161</v>
      </c>
      <c r="B217" s="3" t="s">
        <v>162</v>
      </c>
      <c r="C217" s="3"/>
      <c r="D217" s="4">
        <v>12.75</v>
      </c>
      <c r="E217" s="4">
        <f t="shared" si="20"/>
        <v>12.75</v>
      </c>
      <c r="F217" s="26">
        <v>29.99</v>
      </c>
      <c r="G217" s="3" t="s">
        <v>32</v>
      </c>
      <c r="H217" s="3" t="s">
        <v>174</v>
      </c>
      <c r="I217" s="3"/>
      <c r="J217" s="3" t="s">
        <v>2</v>
      </c>
      <c r="K217" s="3" t="s">
        <v>223</v>
      </c>
      <c r="L217" s="15" t="s">
        <v>248</v>
      </c>
      <c r="M217" s="3" t="s">
        <v>2</v>
      </c>
      <c r="N217" s="3"/>
      <c r="O217" s="3"/>
      <c r="P217" s="3"/>
      <c r="Q217" s="3"/>
      <c r="R217" s="3"/>
      <c r="S217" s="3"/>
      <c r="T217" s="30"/>
      <c r="U217" s="36">
        <f t="shared" si="21"/>
        <v>0</v>
      </c>
      <c r="V217" s="47">
        <f t="shared" si="22"/>
        <v>0</v>
      </c>
      <c r="W217" s="48">
        <f t="shared" si="23"/>
        <v>0</v>
      </c>
      <c r="X217" s="45">
        <f t="shared" si="24"/>
        <v>0</v>
      </c>
    </row>
    <row r="218" spans="1:24" s="5" customFormat="1" ht="75.95" customHeight="1" x14ac:dyDescent="0.2">
      <c r="A218" s="3" t="s">
        <v>161</v>
      </c>
      <c r="B218" s="3" t="s">
        <v>162</v>
      </c>
      <c r="C218" s="3"/>
      <c r="D218" s="4">
        <v>12.75</v>
      </c>
      <c r="E218" s="4">
        <f t="shared" si="20"/>
        <v>12.75</v>
      </c>
      <c r="F218" s="26">
        <v>29.99</v>
      </c>
      <c r="G218" s="3" t="s">
        <v>32</v>
      </c>
      <c r="H218" s="3" t="s">
        <v>174</v>
      </c>
      <c r="I218" s="3"/>
      <c r="J218" s="3" t="s">
        <v>2</v>
      </c>
      <c r="K218" s="3" t="s">
        <v>223</v>
      </c>
      <c r="L218" s="15" t="s">
        <v>275</v>
      </c>
      <c r="M218" s="3" t="s">
        <v>2</v>
      </c>
      <c r="N218" s="3"/>
      <c r="O218" s="3"/>
      <c r="P218" s="3"/>
      <c r="Q218" s="3"/>
      <c r="R218" s="3"/>
      <c r="S218" s="3"/>
      <c r="T218" s="30"/>
      <c r="U218" s="36">
        <f t="shared" si="21"/>
        <v>0</v>
      </c>
      <c r="V218" s="47">
        <f t="shared" si="22"/>
        <v>0</v>
      </c>
      <c r="W218" s="48">
        <f t="shared" si="23"/>
        <v>0</v>
      </c>
      <c r="X218" s="45">
        <f t="shared" si="24"/>
        <v>0</v>
      </c>
    </row>
    <row r="219" spans="1:24" s="5" customFormat="1" ht="75.95" customHeight="1" x14ac:dyDescent="0.2">
      <c r="A219" s="3" t="s">
        <v>163</v>
      </c>
      <c r="B219" s="3" t="s">
        <v>164</v>
      </c>
      <c r="C219" s="3"/>
      <c r="D219" s="4">
        <v>31.1</v>
      </c>
      <c r="E219" s="4">
        <f t="shared" si="20"/>
        <v>31.1</v>
      </c>
      <c r="F219" s="26">
        <v>69.989999999999995</v>
      </c>
      <c r="G219" s="3" t="s">
        <v>32</v>
      </c>
      <c r="H219" s="3" t="s">
        <v>193</v>
      </c>
      <c r="I219" s="3"/>
      <c r="J219" s="3" t="s">
        <v>2</v>
      </c>
      <c r="K219" s="3" t="s">
        <v>196</v>
      </c>
      <c r="L219" s="15" t="s">
        <v>253</v>
      </c>
      <c r="M219" s="10" t="s">
        <v>271</v>
      </c>
      <c r="N219" s="3"/>
      <c r="O219" s="3"/>
      <c r="P219" s="3"/>
      <c r="Q219" s="3"/>
      <c r="R219" s="3"/>
      <c r="S219" s="3"/>
      <c r="T219" s="30"/>
      <c r="U219" s="36">
        <f t="shared" si="21"/>
        <v>0</v>
      </c>
      <c r="V219" s="47">
        <f t="shared" si="22"/>
        <v>0</v>
      </c>
      <c r="W219" s="48">
        <f t="shared" si="23"/>
        <v>0</v>
      </c>
      <c r="X219" s="45">
        <f t="shared" si="24"/>
        <v>0</v>
      </c>
    </row>
    <row r="220" spans="1:24" s="5" customFormat="1" ht="75.95" customHeight="1" x14ac:dyDescent="0.2">
      <c r="A220" s="3" t="s">
        <v>163</v>
      </c>
      <c r="B220" s="3" t="s">
        <v>164</v>
      </c>
      <c r="C220" s="3"/>
      <c r="D220" s="4">
        <v>31.1</v>
      </c>
      <c r="E220" s="4">
        <f t="shared" si="20"/>
        <v>31.1</v>
      </c>
      <c r="F220" s="26">
        <v>69.989999999999995</v>
      </c>
      <c r="G220" s="3" t="s">
        <v>32</v>
      </c>
      <c r="H220" s="3" t="s">
        <v>193</v>
      </c>
      <c r="I220" s="3"/>
      <c r="J220" s="3" t="s">
        <v>2</v>
      </c>
      <c r="K220" s="3" t="s">
        <v>196</v>
      </c>
      <c r="L220" s="15" t="s">
        <v>306</v>
      </c>
      <c r="M220" s="10" t="s">
        <v>271</v>
      </c>
      <c r="N220" s="3"/>
      <c r="O220" s="3"/>
      <c r="P220" s="3"/>
      <c r="Q220" s="3"/>
      <c r="R220" s="3"/>
      <c r="S220" s="3"/>
      <c r="T220" s="30"/>
      <c r="U220" s="36">
        <f t="shared" si="21"/>
        <v>0</v>
      </c>
      <c r="V220" s="47">
        <f t="shared" si="22"/>
        <v>0</v>
      </c>
      <c r="W220" s="48">
        <f t="shared" si="23"/>
        <v>0</v>
      </c>
      <c r="X220" s="45">
        <f t="shared" si="24"/>
        <v>0</v>
      </c>
    </row>
    <row r="221" spans="1:24" ht="75" customHeight="1" x14ac:dyDescent="0.2">
      <c r="A221" s="3" t="s">
        <v>265</v>
      </c>
      <c r="B221" s="3" t="s">
        <v>264</v>
      </c>
      <c r="C221" s="3"/>
      <c r="D221" s="4">
        <v>31.1</v>
      </c>
      <c r="E221" s="4">
        <f t="shared" si="20"/>
        <v>31.1</v>
      </c>
      <c r="F221" s="4">
        <v>69.989999999999995</v>
      </c>
      <c r="G221" s="3" t="s">
        <v>32</v>
      </c>
      <c r="H221" s="3" t="s">
        <v>170</v>
      </c>
      <c r="I221" s="3"/>
      <c r="J221" s="3" t="s">
        <v>2</v>
      </c>
      <c r="K221" s="9" t="s">
        <v>175</v>
      </c>
      <c r="L221" s="11" t="s">
        <v>249</v>
      </c>
      <c r="M221" s="3" t="s">
        <v>2</v>
      </c>
      <c r="N221" s="28"/>
      <c r="O221" s="28"/>
      <c r="P221" s="28"/>
      <c r="Q221" s="28"/>
      <c r="R221" s="28"/>
      <c r="S221" s="28"/>
      <c r="T221" s="32"/>
      <c r="U221" s="36">
        <f t="shared" si="21"/>
        <v>0</v>
      </c>
      <c r="V221" s="47">
        <f t="shared" si="22"/>
        <v>0</v>
      </c>
      <c r="W221" s="48">
        <f t="shared" si="23"/>
        <v>0</v>
      </c>
      <c r="X221" s="45">
        <f t="shared" si="24"/>
        <v>0</v>
      </c>
    </row>
    <row r="222" spans="1:24" ht="75" customHeight="1" x14ac:dyDescent="0.2">
      <c r="A222" s="3" t="s">
        <v>265</v>
      </c>
      <c r="B222" s="3" t="s">
        <v>264</v>
      </c>
      <c r="C222" s="3"/>
      <c r="D222" s="4">
        <v>31.1</v>
      </c>
      <c r="E222" s="4">
        <f t="shared" si="20"/>
        <v>31.1</v>
      </c>
      <c r="F222" s="4">
        <v>69.989999999999995</v>
      </c>
      <c r="G222" s="3" t="s">
        <v>32</v>
      </c>
      <c r="H222" s="3" t="s">
        <v>170</v>
      </c>
      <c r="I222" s="3"/>
      <c r="J222" s="3" t="s">
        <v>2</v>
      </c>
      <c r="K222" s="9" t="s">
        <v>175</v>
      </c>
      <c r="L222" s="11" t="s">
        <v>275</v>
      </c>
      <c r="M222" s="3" t="s">
        <v>2</v>
      </c>
      <c r="N222" s="28"/>
      <c r="O222" s="28"/>
      <c r="P222" s="28"/>
      <c r="Q222" s="28"/>
      <c r="R222" s="28"/>
      <c r="S222" s="28"/>
      <c r="T222" s="32"/>
      <c r="U222" s="36">
        <f t="shared" si="21"/>
        <v>0</v>
      </c>
      <c r="V222" s="47">
        <f t="shared" si="22"/>
        <v>0</v>
      </c>
      <c r="W222" s="48">
        <f t="shared" si="23"/>
        <v>0</v>
      </c>
      <c r="X222" s="45">
        <f t="shared" si="24"/>
        <v>0</v>
      </c>
    </row>
    <row r="223" spans="1:24" ht="75" customHeight="1" x14ac:dyDescent="0.2">
      <c r="A223" s="3" t="s">
        <v>263</v>
      </c>
      <c r="B223" s="3" t="s">
        <v>262</v>
      </c>
      <c r="C223" s="3"/>
      <c r="D223" s="4">
        <v>35.549999999999997</v>
      </c>
      <c r="E223" s="4">
        <f t="shared" si="20"/>
        <v>35.549999999999997</v>
      </c>
      <c r="F223" s="4">
        <v>79.989999999999995</v>
      </c>
      <c r="G223" s="3" t="s">
        <v>197</v>
      </c>
      <c r="H223" s="3" t="s">
        <v>170</v>
      </c>
      <c r="I223" s="3" t="s">
        <v>198</v>
      </c>
      <c r="J223" s="3" t="s">
        <v>193</v>
      </c>
      <c r="K223" s="9" t="s">
        <v>196</v>
      </c>
      <c r="L223" s="11" t="s">
        <v>309</v>
      </c>
      <c r="M223" s="3"/>
      <c r="N223" s="28"/>
      <c r="O223" s="28"/>
      <c r="P223" s="28"/>
      <c r="Q223" s="28"/>
      <c r="R223" s="28"/>
      <c r="S223" s="28"/>
      <c r="T223" s="32"/>
      <c r="U223" s="36">
        <f t="shared" si="21"/>
        <v>0</v>
      </c>
      <c r="V223" s="47">
        <f t="shared" si="22"/>
        <v>0</v>
      </c>
      <c r="W223" s="48">
        <f t="shared" si="23"/>
        <v>0</v>
      </c>
      <c r="X223" s="45">
        <f t="shared" si="24"/>
        <v>0</v>
      </c>
    </row>
    <row r="224" spans="1:24" ht="75" customHeight="1" x14ac:dyDescent="0.2">
      <c r="A224" s="3" t="s">
        <v>263</v>
      </c>
      <c r="B224" s="3" t="s">
        <v>262</v>
      </c>
      <c r="C224" s="3"/>
      <c r="D224" s="4">
        <v>35.549999999999997</v>
      </c>
      <c r="E224" s="4">
        <f t="shared" si="20"/>
        <v>35.549999999999997</v>
      </c>
      <c r="F224" s="4">
        <v>79.989999999999995</v>
      </c>
      <c r="G224" s="3" t="s">
        <v>197</v>
      </c>
      <c r="H224" s="3" t="s">
        <v>170</v>
      </c>
      <c r="I224" s="3" t="s">
        <v>198</v>
      </c>
      <c r="J224" s="3" t="s">
        <v>193</v>
      </c>
      <c r="K224" s="9" t="s">
        <v>196</v>
      </c>
      <c r="L224" s="11" t="s">
        <v>252</v>
      </c>
      <c r="M224" s="3"/>
      <c r="N224" s="28"/>
      <c r="O224" s="28"/>
      <c r="P224" s="28"/>
      <c r="Q224" s="28"/>
      <c r="R224" s="28"/>
      <c r="S224" s="28"/>
      <c r="T224" s="32"/>
      <c r="U224" s="36">
        <f t="shared" si="21"/>
        <v>0</v>
      </c>
      <c r="V224" s="47">
        <f t="shared" si="22"/>
        <v>0</v>
      </c>
      <c r="W224" s="48">
        <f t="shared" si="23"/>
        <v>0</v>
      </c>
      <c r="X224" s="45">
        <f t="shared" si="24"/>
        <v>0</v>
      </c>
    </row>
    <row r="225" spans="1:24" ht="75" customHeight="1" x14ac:dyDescent="0.2">
      <c r="A225" s="3" t="s">
        <v>261</v>
      </c>
      <c r="B225" s="3" t="s">
        <v>260</v>
      </c>
      <c r="C225" s="3"/>
      <c r="D225" s="4">
        <v>26.65</v>
      </c>
      <c r="E225" s="4">
        <f t="shared" si="20"/>
        <v>26.65</v>
      </c>
      <c r="F225" s="4">
        <v>59.99</v>
      </c>
      <c r="G225" s="3" t="s">
        <v>197</v>
      </c>
      <c r="H225" s="3" t="s">
        <v>187</v>
      </c>
      <c r="I225" s="3" t="s">
        <v>198</v>
      </c>
      <c r="J225" s="3" t="s">
        <v>170</v>
      </c>
      <c r="K225" s="9" t="s">
        <v>205</v>
      </c>
      <c r="L225" s="11" t="s">
        <v>310</v>
      </c>
      <c r="M225" s="3" t="s">
        <v>2</v>
      </c>
      <c r="N225" s="28"/>
      <c r="O225" s="28"/>
      <c r="P225" s="28"/>
      <c r="Q225" s="28"/>
      <c r="R225" s="28"/>
      <c r="S225" s="28"/>
      <c r="T225" s="32"/>
      <c r="U225" s="36">
        <f t="shared" si="21"/>
        <v>0</v>
      </c>
      <c r="V225" s="47">
        <f t="shared" si="22"/>
        <v>0</v>
      </c>
      <c r="W225" s="48">
        <f t="shared" si="23"/>
        <v>0</v>
      </c>
      <c r="X225" s="45">
        <f t="shared" si="24"/>
        <v>0</v>
      </c>
    </row>
    <row r="226" spans="1:24" ht="75" customHeight="1" x14ac:dyDescent="0.2">
      <c r="A226" s="3" t="s">
        <v>261</v>
      </c>
      <c r="B226" s="3" t="s">
        <v>260</v>
      </c>
      <c r="C226" s="3"/>
      <c r="D226" s="4">
        <v>26.65</v>
      </c>
      <c r="E226" s="4">
        <f t="shared" si="20"/>
        <v>26.65</v>
      </c>
      <c r="F226" s="4">
        <v>59.99</v>
      </c>
      <c r="G226" s="3" t="s">
        <v>197</v>
      </c>
      <c r="H226" s="3" t="s">
        <v>187</v>
      </c>
      <c r="I226" s="3" t="s">
        <v>198</v>
      </c>
      <c r="J226" s="3" t="s">
        <v>170</v>
      </c>
      <c r="K226" s="9" t="s">
        <v>205</v>
      </c>
      <c r="L226" s="11" t="s">
        <v>275</v>
      </c>
      <c r="M226" s="3" t="s">
        <v>2</v>
      </c>
      <c r="N226" s="28"/>
      <c r="O226" s="28"/>
      <c r="P226" s="28"/>
      <c r="Q226" s="28"/>
      <c r="R226" s="28"/>
      <c r="S226" s="28"/>
      <c r="T226" s="32"/>
      <c r="U226" s="36">
        <f t="shared" si="21"/>
        <v>0</v>
      </c>
      <c r="V226" s="47">
        <f t="shared" si="22"/>
        <v>0</v>
      </c>
      <c r="W226" s="48">
        <f t="shared" si="23"/>
        <v>0</v>
      </c>
      <c r="X226" s="45">
        <f t="shared" si="24"/>
        <v>0</v>
      </c>
    </row>
    <row r="227" spans="1:24" ht="75" customHeight="1" x14ac:dyDescent="0.2">
      <c r="A227" s="3" t="s">
        <v>259</v>
      </c>
      <c r="B227" s="3" t="s">
        <v>258</v>
      </c>
      <c r="C227" s="3"/>
      <c r="D227" s="4">
        <v>26.65</v>
      </c>
      <c r="E227" s="4">
        <f t="shared" si="20"/>
        <v>26.65</v>
      </c>
      <c r="F227" s="4">
        <v>59.99</v>
      </c>
      <c r="G227" s="3" t="s">
        <v>190</v>
      </c>
      <c r="H227" s="3" t="s">
        <v>187</v>
      </c>
      <c r="I227" s="3" t="s">
        <v>191</v>
      </c>
      <c r="J227" s="3" t="s">
        <v>170</v>
      </c>
      <c r="K227" s="9" t="s">
        <v>205</v>
      </c>
      <c r="L227" s="11" t="s">
        <v>250</v>
      </c>
      <c r="M227" s="3" t="s">
        <v>2</v>
      </c>
      <c r="N227" s="28"/>
      <c r="O227" s="28"/>
      <c r="P227" s="28"/>
      <c r="Q227" s="28"/>
      <c r="R227" s="28"/>
      <c r="S227" s="28"/>
      <c r="T227" s="32"/>
      <c r="U227" s="36">
        <f t="shared" si="21"/>
        <v>0</v>
      </c>
      <c r="V227" s="47">
        <f t="shared" si="22"/>
        <v>0</v>
      </c>
      <c r="W227" s="48">
        <f t="shared" si="23"/>
        <v>0</v>
      </c>
      <c r="X227" s="45">
        <f t="shared" si="24"/>
        <v>0</v>
      </c>
    </row>
    <row r="228" spans="1:24" ht="75" customHeight="1" x14ac:dyDescent="0.2">
      <c r="A228" s="3" t="s">
        <v>259</v>
      </c>
      <c r="B228" s="3" t="s">
        <v>258</v>
      </c>
      <c r="C228" s="3"/>
      <c r="D228" s="4">
        <v>26.65</v>
      </c>
      <c r="E228" s="4">
        <f t="shared" si="20"/>
        <v>26.65</v>
      </c>
      <c r="F228" s="4">
        <v>59.99</v>
      </c>
      <c r="G228" s="3" t="s">
        <v>190</v>
      </c>
      <c r="H228" s="3" t="s">
        <v>187</v>
      </c>
      <c r="I228" s="3" t="s">
        <v>191</v>
      </c>
      <c r="J228" s="3" t="s">
        <v>170</v>
      </c>
      <c r="K228" s="9" t="s">
        <v>205</v>
      </c>
      <c r="L228" s="11" t="s">
        <v>275</v>
      </c>
      <c r="M228" s="3" t="s">
        <v>2</v>
      </c>
      <c r="N228" s="28"/>
      <c r="O228" s="28"/>
      <c r="P228" s="28"/>
      <c r="Q228" s="28"/>
      <c r="R228" s="28"/>
      <c r="S228" s="28"/>
      <c r="T228" s="32"/>
      <c r="U228" s="36">
        <f t="shared" si="21"/>
        <v>0</v>
      </c>
      <c r="V228" s="47">
        <f t="shared" si="22"/>
        <v>0</v>
      </c>
      <c r="W228" s="48">
        <f t="shared" si="23"/>
        <v>0</v>
      </c>
      <c r="X228" s="45">
        <f t="shared" si="24"/>
        <v>0</v>
      </c>
    </row>
    <row r="229" spans="1:24" ht="75" customHeight="1" x14ac:dyDescent="0.2">
      <c r="A229" s="3" t="s">
        <v>257</v>
      </c>
      <c r="B229" s="3" t="s">
        <v>256</v>
      </c>
      <c r="C229" s="3"/>
      <c r="D229" s="4">
        <v>15.3</v>
      </c>
      <c r="E229" s="4">
        <f t="shared" si="20"/>
        <v>15.3</v>
      </c>
      <c r="F229" s="4">
        <v>35.99</v>
      </c>
      <c r="G229" s="3" t="s">
        <v>199</v>
      </c>
      <c r="H229" s="3" t="s">
        <v>187</v>
      </c>
      <c r="I229" s="3" t="s">
        <v>201</v>
      </c>
      <c r="J229" s="3" t="s">
        <v>170</v>
      </c>
      <c r="K229" s="9" t="s">
        <v>215</v>
      </c>
      <c r="L229" s="11" t="s">
        <v>251</v>
      </c>
      <c r="M229" s="3" t="s">
        <v>3</v>
      </c>
      <c r="N229" s="28"/>
      <c r="O229" s="28"/>
      <c r="P229" s="28"/>
      <c r="Q229" s="28"/>
      <c r="R229" s="28"/>
      <c r="S229" s="28"/>
      <c r="T229" s="32"/>
      <c r="U229" s="36">
        <f t="shared" si="21"/>
        <v>0</v>
      </c>
      <c r="V229" s="47">
        <f t="shared" si="22"/>
        <v>0</v>
      </c>
      <c r="W229" s="48">
        <f t="shared" si="23"/>
        <v>0</v>
      </c>
      <c r="X229" s="45">
        <f t="shared" si="24"/>
        <v>0</v>
      </c>
    </row>
    <row r="230" spans="1:24" ht="75" customHeight="1" x14ac:dyDescent="0.2">
      <c r="A230" s="3" t="s">
        <v>257</v>
      </c>
      <c r="B230" s="3" t="s">
        <v>256</v>
      </c>
      <c r="C230" s="3"/>
      <c r="D230" s="4">
        <v>15.3</v>
      </c>
      <c r="E230" s="4">
        <f t="shared" si="20"/>
        <v>15.3</v>
      </c>
      <c r="F230" s="4">
        <v>35.99</v>
      </c>
      <c r="G230" s="3" t="s">
        <v>199</v>
      </c>
      <c r="H230" s="3" t="s">
        <v>187</v>
      </c>
      <c r="I230" s="3" t="s">
        <v>201</v>
      </c>
      <c r="J230" s="3" t="s">
        <v>170</v>
      </c>
      <c r="K230" s="9" t="s">
        <v>215</v>
      </c>
      <c r="L230" s="11" t="s">
        <v>300</v>
      </c>
      <c r="M230" s="3" t="s">
        <v>3</v>
      </c>
      <c r="N230" s="28"/>
      <c r="O230" s="28"/>
      <c r="P230" s="28"/>
      <c r="Q230" s="28"/>
      <c r="R230" s="28"/>
      <c r="S230" s="28"/>
      <c r="T230" s="32"/>
      <c r="U230" s="36">
        <f t="shared" si="21"/>
        <v>0</v>
      </c>
      <c r="V230" s="47">
        <f t="shared" si="22"/>
        <v>0</v>
      </c>
      <c r="W230" s="48">
        <f t="shared" si="23"/>
        <v>0</v>
      </c>
      <c r="X230" s="45">
        <f t="shared" si="24"/>
        <v>0</v>
      </c>
    </row>
    <row r="231" spans="1:24" ht="75" customHeight="1" x14ac:dyDescent="0.2">
      <c r="A231" s="3" t="s">
        <v>257</v>
      </c>
      <c r="B231" s="3" t="s">
        <v>256</v>
      </c>
      <c r="C231" s="3"/>
      <c r="D231" s="4">
        <v>15.3</v>
      </c>
      <c r="E231" s="4">
        <f t="shared" si="20"/>
        <v>15.3</v>
      </c>
      <c r="F231" s="4">
        <v>35.99</v>
      </c>
      <c r="G231" s="3" t="s">
        <v>199</v>
      </c>
      <c r="H231" s="3" t="s">
        <v>187</v>
      </c>
      <c r="I231" s="3" t="s">
        <v>201</v>
      </c>
      <c r="J231" s="3" t="s">
        <v>170</v>
      </c>
      <c r="K231" s="9" t="s">
        <v>215</v>
      </c>
      <c r="L231" s="11" t="s">
        <v>275</v>
      </c>
      <c r="M231" s="3" t="s">
        <v>3</v>
      </c>
      <c r="N231" s="28"/>
      <c r="O231" s="28"/>
      <c r="P231" s="28"/>
      <c r="Q231" s="28"/>
      <c r="R231" s="28"/>
      <c r="S231" s="28"/>
      <c r="T231" s="32"/>
      <c r="U231" s="36">
        <f t="shared" si="21"/>
        <v>0</v>
      </c>
      <c r="V231" s="47">
        <f t="shared" si="22"/>
        <v>0</v>
      </c>
      <c r="W231" s="48">
        <f t="shared" si="23"/>
        <v>0</v>
      </c>
      <c r="X231" s="45">
        <f t="shared" si="24"/>
        <v>0</v>
      </c>
    </row>
    <row r="232" spans="1:24" ht="75" customHeight="1" x14ac:dyDescent="0.2">
      <c r="A232" s="3" t="s">
        <v>255</v>
      </c>
      <c r="B232" s="3" t="s">
        <v>266</v>
      </c>
      <c r="C232" s="3"/>
      <c r="D232" s="4">
        <v>22.2</v>
      </c>
      <c r="E232" s="4">
        <f t="shared" si="20"/>
        <v>22.2</v>
      </c>
      <c r="F232" s="4">
        <v>49.99</v>
      </c>
      <c r="G232" s="3" t="s">
        <v>32</v>
      </c>
      <c r="H232" s="3" t="s">
        <v>170</v>
      </c>
      <c r="I232" s="3"/>
      <c r="J232" s="3" t="s">
        <v>2</v>
      </c>
      <c r="K232" s="9" t="s">
        <v>254</v>
      </c>
      <c r="L232" s="11" t="s">
        <v>251</v>
      </c>
      <c r="M232" s="3" t="s">
        <v>2</v>
      </c>
      <c r="N232" s="28"/>
      <c r="O232" s="28"/>
      <c r="P232" s="28"/>
      <c r="Q232" s="28"/>
      <c r="R232" s="28"/>
      <c r="S232" s="28"/>
      <c r="T232" s="32"/>
      <c r="U232" s="36">
        <f t="shared" si="21"/>
        <v>0</v>
      </c>
      <c r="V232" s="47">
        <f t="shared" si="22"/>
        <v>0</v>
      </c>
      <c r="W232" s="48">
        <f t="shared" si="23"/>
        <v>0</v>
      </c>
      <c r="X232" s="45">
        <f t="shared" si="24"/>
        <v>0</v>
      </c>
    </row>
    <row r="233" spans="1:24" ht="75" customHeight="1" thickBot="1" x14ac:dyDescent="0.25">
      <c r="A233" s="3" t="s">
        <v>255</v>
      </c>
      <c r="B233" s="3" t="s">
        <v>266</v>
      </c>
      <c r="C233" s="3"/>
      <c r="D233" s="4">
        <v>22.2</v>
      </c>
      <c r="E233" s="4">
        <f t="shared" si="20"/>
        <v>22.2</v>
      </c>
      <c r="F233" s="4">
        <v>49.99</v>
      </c>
      <c r="G233" s="3" t="s">
        <v>32</v>
      </c>
      <c r="H233" s="3" t="s">
        <v>170</v>
      </c>
      <c r="I233" s="3"/>
      <c r="J233" s="3" t="s">
        <v>2</v>
      </c>
      <c r="K233" s="9" t="s">
        <v>254</v>
      </c>
      <c r="L233" s="11" t="s">
        <v>282</v>
      </c>
      <c r="M233" s="3" t="s">
        <v>2</v>
      </c>
      <c r="N233" s="28"/>
      <c r="O233" s="28"/>
      <c r="P233" s="28"/>
      <c r="Q233" s="28"/>
      <c r="R233" s="28"/>
      <c r="S233" s="28"/>
      <c r="T233" s="32"/>
      <c r="U233" s="37">
        <f t="shared" si="21"/>
        <v>0</v>
      </c>
      <c r="V233" s="52">
        <f t="shared" si="22"/>
        <v>0</v>
      </c>
      <c r="W233" s="53">
        <f t="shared" si="23"/>
        <v>0</v>
      </c>
      <c r="X233" s="46">
        <f t="shared" si="24"/>
        <v>0</v>
      </c>
    </row>
    <row r="234" spans="1:24" ht="75" customHeight="1" x14ac:dyDescent="0.2"/>
    <row r="235" spans="1:24" ht="75" customHeight="1" x14ac:dyDescent="0.2"/>
    <row r="236" spans="1:24" ht="75" customHeight="1" x14ac:dyDescent="0.2"/>
    <row r="237" spans="1:24" ht="75" customHeight="1" x14ac:dyDescent="0.2"/>
    <row r="238" spans="1:24" ht="75" customHeight="1" x14ac:dyDescent="0.2"/>
    <row r="239" spans="1:24" ht="75" customHeight="1" x14ac:dyDescent="0.2"/>
    <row r="240" spans="1:24" ht="75" customHeight="1" x14ac:dyDescent="0.2"/>
    <row r="241" ht="75" customHeight="1" x14ac:dyDescent="0.2"/>
  </sheetData>
  <phoneticPr fontId="0" type="noConversion"/>
  <pageMargins left="0.74803149606299213" right="0.74803149606299213" top="0.98425196850393704" bottom="0.98425196850393704" header="0.51181102362204722" footer="0.51181102362204722"/>
  <pageSetup paperSize="8" scale="67" fitToHeight="5" orientation="portrait" r:id="rId1"/>
  <headerFooter alignWithMargins="0"/>
  <rowBreaks count="3" manualBreakCount="3">
    <brk id="43" max="11" man="1"/>
    <brk id="64" max="16383" man="1"/>
    <brk id="163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78A275D610BE242B9F39FE0BD9B9B4C" ma:contentTypeVersion="13" ma:contentTypeDescription="Ein neues Dokument erstellen." ma:contentTypeScope="" ma:versionID="a00b1ed23419e3d1eb34bfd445ffa7da">
  <xsd:schema xmlns:xsd="http://www.w3.org/2001/XMLSchema" xmlns:xs="http://www.w3.org/2001/XMLSchema" xmlns:p="http://schemas.microsoft.com/office/2006/metadata/properties" xmlns:ns2="9885be3b-cd8b-4c19-81cc-45d8ad7f815a" xmlns:ns3="3aae4915-29d2-4c6f-8809-2cabb00cc33d" targetNamespace="http://schemas.microsoft.com/office/2006/metadata/properties" ma:root="true" ma:fieldsID="fb4265d37d0549ac2c149258dbc502e1" ns2:_="" ns3:_="">
    <xsd:import namespace="9885be3b-cd8b-4c19-81cc-45d8ad7f815a"/>
    <xsd:import namespace="3aae4915-29d2-4c6f-8809-2cabb00cc33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5be3b-cd8b-4c19-81cc-45d8ad7f81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ae4915-29d2-4c6f-8809-2cabb00cc33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2319DE1-C283-4F99-82D0-E3B11050C131}"/>
</file>

<file path=customXml/itemProps2.xml><?xml version="1.0" encoding="utf-8"?>
<ds:datastoreItem xmlns:ds="http://schemas.openxmlformats.org/officeDocument/2006/customXml" ds:itemID="{DAA488B7-D05B-48D5-A7BC-75AC4EDE8C75}"/>
</file>

<file path=customXml/itemProps3.xml><?xml version="1.0" encoding="utf-8"?>
<ds:datastoreItem xmlns:ds="http://schemas.openxmlformats.org/officeDocument/2006/customXml" ds:itemID="{DCF73DCE-3F0B-4823-9804-4FDBC656EE53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women 02 03 04 men 02 03</vt:lpstr>
      <vt:lpstr>'women 02 03 04 men 02 03'!Drucktitel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WebAS</dc:creator>
  <cp:lastModifiedBy>Katharina Bungardt</cp:lastModifiedBy>
  <cp:revision>1</cp:revision>
  <cp:lastPrinted>2021-07-14T10:33:30Z</cp:lastPrinted>
  <dcterms:created xsi:type="dcterms:W3CDTF">2021-07-09T16:30:37Z</dcterms:created>
  <dcterms:modified xsi:type="dcterms:W3CDTF">2021-07-21T09:58:41Z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Esprit Ordersheet shoes SSN 02 03 04 2022.xlsx</vt:lpwstr>
  </property>
  <property fmtid="{D5CDD505-2E9C-101B-9397-08002B2CF9AE}" pid="3" name="ContentTypeId">
    <vt:lpwstr>0x010100E78A275D610BE242B9F39FE0BD9B9B4C</vt:lpwstr>
  </property>
</Properties>
</file>