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SABU\Ware\Mitarbeiter\Hofmann\"/>
    </mc:Choice>
  </mc:AlternateContent>
  <bookViews>
    <workbookView xWindow="0" yWindow="0" windowWidth="28800" windowHeight="11730" tabRatio="335"/>
  </bookViews>
  <sheets>
    <sheet name="Auftragsformular Q1-2018" sheetId="4" r:id="rId1"/>
  </sheets>
  <definedNames>
    <definedName name="_xlnm._FilterDatabase" localSheetId="0" hidden="1">'Auftragsformular Q1-2018'!$A$4:$W$22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xlnm.Print_Area" localSheetId="0">'Auftragsformular Q1-2018'!$A$1:$X$25</definedName>
    <definedName name="_xlnm.Print_Titles" localSheetId="0">'Auftragsformular Q1-2018'!$4:$4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2" i="4" l="1"/>
  <c r="U20" i="4"/>
  <c r="X20" i="4" s="1"/>
  <c r="U21" i="4"/>
  <c r="X21" i="4" s="1"/>
  <c r="U22" i="4"/>
  <c r="X22" i="4" s="1"/>
  <c r="U13" i="4"/>
  <c r="X13" i="4" s="1"/>
  <c r="U14" i="4"/>
  <c r="X14" i="4"/>
  <c r="U15" i="4"/>
  <c r="X15" i="4" s="1"/>
  <c r="U16" i="4"/>
  <c r="X16" i="4" s="1"/>
  <c r="U19" i="4"/>
  <c r="X19" i="4" s="1"/>
  <c r="U12" i="4"/>
  <c r="X12" i="4" s="1"/>
  <c r="S23" i="4"/>
  <c r="R23" i="4"/>
  <c r="Q23" i="4"/>
  <c r="P23" i="4"/>
  <c r="O23" i="4"/>
  <c r="N23" i="4"/>
  <c r="M23" i="4"/>
  <c r="L23" i="4"/>
  <c r="K23" i="4"/>
  <c r="J23" i="4"/>
  <c r="I23" i="4"/>
  <c r="H23" i="4"/>
  <c r="I17" i="4"/>
  <c r="J17" i="4"/>
  <c r="K17" i="4"/>
  <c r="L17" i="4"/>
  <c r="M17" i="4"/>
  <c r="N17" i="4"/>
  <c r="O17" i="4"/>
  <c r="P17" i="4"/>
  <c r="Q17" i="4"/>
  <c r="R17" i="4"/>
  <c r="S17" i="4"/>
  <c r="H17" i="4"/>
  <c r="U23" i="4" l="1"/>
  <c r="X17" i="4"/>
  <c r="X23" i="4"/>
  <c r="X25" i="4" s="1"/>
  <c r="U17" i="4"/>
  <c r="U25" i="4" s="1"/>
</calcChain>
</file>

<file path=xl/sharedStrings.xml><?xml version="1.0" encoding="utf-8"?>
<sst xmlns="http://schemas.openxmlformats.org/spreadsheetml/2006/main" count="118" uniqueCount="94">
  <si>
    <t>MEN'S</t>
  </si>
  <si>
    <t>3</t>
  </si>
  <si>
    <t>2</t>
  </si>
  <si>
    <t>Herren</t>
  </si>
  <si>
    <t>Damen</t>
  </si>
  <si>
    <t>1</t>
  </si>
  <si>
    <t>4</t>
  </si>
  <si>
    <t>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</si>
  <si>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</si>
  <si>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</si>
  <si>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</si>
  <si>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</si>
  <si>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</si>
  <si>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</si>
  <si>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</si>
  <si>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</si>
  <si>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</si>
  <si>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</si>
  <si>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</si>
  <si>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12</t>
  </si>
  <si>
    <t>3,5</t>
  </si>
  <si>
    <t>4,5</t>
  </si>
  <si>
    <t>5,5</t>
  </si>
  <si>
    <t>UPE  €</t>
  </si>
  <si>
    <t>EK  €</t>
  </si>
  <si>
    <t>Größe</t>
  </si>
  <si>
    <t>Artikelnummer</t>
  </si>
  <si>
    <t>Farben</t>
  </si>
  <si>
    <t>Gender / Styles</t>
  </si>
  <si>
    <t>Varsity</t>
  </si>
  <si>
    <t>Children</t>
  </si>
  <si>
    <t>Infants</t>
  </si>
  <si>
    <t>Lieferbar ab</t>
  </si>
  <si>
    <t>Total</t>
  </si>
  <si>
    <t>Women's total</t>
  </si>
  <si>
    <t>TOTAL</t>
  </si>
  <si>
    <t>EK € total</t>
  </si>
  <si>
    <t>Kunde:</t>
  </si>
  <si>
    <t>Ort:</t>
  </si>
  <si>
    <t>x</t>
  </si>
  <si>
    <t>Kd.-Nr.:</t>
  </si>
  <si>
    <t>Datum:</t>
  </si>
  <si>
    <t>Liefertermin</t>
  </si>
  <si>
    <t>36</t>
  </si>
  <si>
    <t>37</t>
  </si>
  <si>
    <t>38</t>
  </si>
  <si>
    <t>39</t>
  </si>
  <si>
    <t>40</t>
  </si>
  <si>
    <t>28</t>
  </si>
  <si>
    <t>29</t>
  </si>
  <si>
    <t>30</t>
  </si>
  <si>
    <t>31</t>
  </si>
  <si>
    <t>32</t>
  </si>
  <si>
    <t>33</t>
  </si>
  <si>
    <t>34</t>
  </si>
  <si>
    <t>35</t>
  </si>
  <si>
    <t>20</t>
  </si>
  <si>
    <t>21</t>
  </si>
  <si>
    <t>22</t>
  </si>
  <si>
    <t>23</t>
  </si>
  <si>
    <t>24</t>
  </si>
  <si>
    <t>25</t>
  </si>
  <si>
    <t>26</t>
  </si>
  <si>
    <t>27</t>
  </si>
  <si>
    <t>WOMEN'S</t>
  </si>
  <si>
    <t>Unisex</t>
  </si>
  <si>
    <t>41</t>
  </si>
  <si>
    <t>42</t>
  </si>
  <si>
    <t>43</t>
  </si>
  <si>
    <t>44</t>
  </si>
  <si>
    <t>44,5</t>
  </si>
  <si>
    <t>45</t>
  </si>
  <si>
    <t>46</t>
  </si>
  <si>
    <t>47</t>
  </si>
  <si>
    <t>Court Cheswick SDE</t>
  </si>
  <si>
    <t>Port/White</t>
  </si>
  <si>
    <t>Stonewash/White</t>
  </si>
  <si>
    <t>Navy/Stonewash/White</t>
  </si>
  <si>
    <t>Paloma/Wind Chime/White</t>
  </si>
  <si>
    <t>Black/White</t>
  </si>
  <si>
    <t>05676-660-M</t>
  </si>
  <si>
    <t>05676-086-M</t>
  </si>
  <si>
    <t>05676-440-M</t>
  </si>
  <si>
    <t>05676-079-M</t>
  </si>
  <si>
    <t>05676-002-M</t>
  </si>
  <si>
    <t>Wind Chime/White</t>
  </si>
  <si>
    <t>Bleached Sand/White</t>
  </si>
  <si>
    <t>Violet Tulip/White</t>
  </si>
  <si>
    <t>Burnt Olive/Marshmallow</t>
  </si>
  <si>
    <t>95676-162-M</t>
  </si>
  <si>
    <t>95676-271-M</t>
  </si>
  <si>
    <t>95676-540-M</t>
  </si>
  <si>
    <t>95676-353-M</t>
  </si>
  <si>
    <t>Auftragsformular "Profit Booster"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</si>
</sst>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_)"/>
    <numFmt numFmtId="165" formatCode="_-[$€]\ * #,##0.00_-;_-[$€]\ * #,##0.00\-;_-[$€]\ * &quot;-&quot;??_-;_-@_-"/>
    <numFmt numFmtId="166" formatCode="_-* #,##0.00_-;_-* #,##0.00\-;_-* &quot;-&quot;??_-;_-@_-"/>
    <numFmt numFmtId="167" formatCode="_-&quot;£&quot;* #,##0.00_-;\-&quot;£&quot;* #,##0.00_-;_-&quot;£&quot;* &quot;-&quot;??_-;_-@_-"/>
    <numFmt numFmtId="168" formatCode="&quot;€&quot;\ #,##0.00"/>
    <numFmt numFmtId="169" formatCode="#,##0.00\ &quot;€&quot;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sz val="12"/>
      <name val="Tahoma"/>
      <family val="2"/>
    </font>
    <font>
      <sz val="10"/>
      <name val="Arial"/>
      <family val="2"/>
    </font>
    <font>
      <b/>
      <sz val="26"/>
      <name val="Tahoma"/>
      <family val="2"/>
    </font>
    <font>
      <b/>
      <sz val="16"/>
      <name val="Tahoma"/>
      <family val="2"/>
    </font>
    <font>
      <b/>
      <sz val="24"/>
      <name val="Tahoma"/>
      <family val="2"/>
    </font>
    <font>
      <b/>
      <sz val="12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Tahoma"/>
      <family val="2"/>
    </font>
    <font>
      <b/>
      <sz val="12"/>
      <color theme="0"/>
      <name val="Tahoma"/>
      <family val="2"/>
    </font>
    <font>
      <b/>
      <sz val="12"/>
      <color theme="0"/>
      <name val="Arial"/>
      <family val="2"/>
    </font>
    <font>
      <sz val="12"/>
      <color theme="1"/>
      <name val="Tahoma"/>
      <family val="2"/>
    </font>
    <font>
      <b/>
      <sz val="22"/>
      <color indexed="10"/>
      <name val="Tahoma"/>
      <family val="2"/>
    </font>
    <font>
      <b/>
      <sz val="22"/>
      <name val="Tahoma"/>
      <family val="2"/>
    </font>
    <font>
      <b/>
      <sz val="22"/>
      <name val="Arial"/>
      <family val="2"/>
    </font>
    <font>
      <b/>
      <sz val="12"/>
      <color theme="1"/>
      <name val="Tahoma"/>
      <family val="2"/>
    </font>
    <font>
      <b/>
      <sz val="12"/>
      <color indexed="8"/>
      <name val="Tahoma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3">
    <xf numFmtId="0" fontId="0" fillId="0" borderId="0"/>
    <xf numFmtId="165" fontId="6" fillId="0" borderId="0" applyFont="0" applyFill="0" applyBorder="0" applyAlignment="0" applyProtection="0"/>
    <xf numFmtId="0" fontId="8" fillId="0" borderId="0"/>
    <xf numFmtId="164" fontId="6" fillId="0" borderId="0"/>
    <xf numFmtId="0" fontId="6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49" fontId="14" fillId="0" borderId="1" xfId="0" applyNumberFormat="1" applyFont="1" applyBorder="1" applyAlignment="1">
      <alignment horizontal="left"/>
    </xf>
    <xf numFmtId="0" fontId="0" fillId="2" borderId="2" xfId="0" applyFill="1" applyBorder="1"/>
    <xf numFmtId="0" fontId="7" fillId="2" borderId="0" xfId="0" applyFont="1" applyFill="1"/>
    <xf numFmtId="0" fontId="12" fillId="2" borderId="0" xfId="0" applyFont="1" applyFill="1"/>
    <xf numFmtId="49" fontId="14" fillId="0" borderId="2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0" fillId="0" borderId="0" xfId="0" applyBorder="1"/>
    <xf numFmtId="0" fontId="12" fillId="2" borderId="0" xfId="0" applyFont="1" applyFill="1" applyBorder="1"/>
    <xf numFmtId="168" fontId="14" fillId="0" borderId="2" xfId="0" applyNumberFormat="1" applyFont="1" applyBorder="1" applyAlignment="1">
      <alignment horizontal="left"/>
    </xf>
    <xf numFmtId="168" fontId="14" fillId="0" borderId="0" xfId="0" applyNumberFormat="1" applyFont="1" applyBorder="1" applyAlignment="1">
      <alignment horizontal="left"/>
    </xf>
    <xf numFmtId="168" fontId="14" fillId="0" borderId="1" xfId="0" applyNumberFormat="1" applyFont="1" applyBorder="1" applyAlignment="1">
      <alignment horizontal="left"/>
    </xf>
    <xf numFmtId="49" fontId="16" fillId="3" borderId="5" xfId="0" applyNumberFormat="1" applyFont="1" applyFill="1" applyBorder="1" applyAlignment="1" applyProtection="1">
      <alignment horizontal="center" vertical="center" wrapText="1"/>
    </xf>
    <xf numFmtId="49" fontId="16" fillId="3" borderId="4" xfId="0" applyNumberFormat="1" applyFont="1" applyFill="1" applyBorder="1" applyAlignment="1" applyProtection="1">
      <alignment horizontal="center" vertical="center" wrapText="1"/>
    </xf>
    <xf numFmtId="164" fontId="16" fillId="3" borderId="5" xfId="3" applyNumberFormat="1" applyFont="1" applyFill="1" applyBorder="1" applyAlignment="1" applyProtection="1">
      <alignment horizontal="center" vertical="center"/>
    </xf>
    <xf numFmtId="49" fontId="17" fillId="3" borderId="5" xfId="0" applyNumberFormat="1" applyFont="1" applyFill="1" applyBorder="1" applyAlignment="1">
      <alignment horizontal="center" vertical="center"/>
    </xf>
    <xf numFmtId="168" fontId="16" fillId="3" borderId="5" xfId="0" applyNumberFormat="1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/>
    <xf numFmtId="0" fontId="0" fillId="0" borderId="11" xfId="0" applyBorder="1"/>
    <xf numFmtId="0" fontId="24" fillId="0" borderId="0" xfId="0" applyFont="1"/>
    <xf numFmtId="49" fontId="12" fillId="5" borderId="14" xfId="0" applyNumberFormat="1" applyFont="1" applyFill="1" applyBorder="1" applyAlignment="1">
      <alignment horizontal="center" vertical="center"/>
    </xf>
    <xf numFmtId="168" fontId="12" fillId="5" borderId="14" xfId="0" applyNumberFormat="1" applyFont="1" applyFill="1" applyBorder="1" applyAlignment="1">
      <alignment horizontal="center" vertical="center"/>
    </xf>
    <xf numFmtId="164" fontId="10" fillId="0" borderId="2" xfId="3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64" fontId="7" fillId="0" borderId="1" xfId="3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168" fontId="14" fillId="0" borderId="7" xfId="0" applyNumberFormat="1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68" fontId="16" fillId="3" borderId="6" xfId="0" applyNumberFormat="1" applyFont="1" applyFill="1" applyBorder="1" applyAlignment="1">
      <alignment horizontal="center" vertical="center"/>
    </xf>
    <xf numFmtId="164" fontId="16" fillId="3" borderId="4" xfId="3" applyNumberFormat="1" applyFont="1" applyFill="1" applyBorder="1" applyAlignment="1" applyProtection="1">
      <alignment horizontal="center" vertical="center"/>
    </xf>
    <xf numFmtId="49" fontId="17" fillId="3" borderId="4" xfId="0" applyNumberFormat="1" applyFont="1" applyFill="1" applyBorder="1" applyAlignment="1">
      <alignment horizontal="center" vertical="center"/>
    </xf>
    <xf numFmtId="168" fontId="16" fillId="3" borderId="4" xfId="0" applyNumberFormat="1" applyFont="1" applyFill="1" applyBorder="1" applyAlignment="1">
      <alignment horizontal="center" vertical="center"/>
    </xf>
    <xf numFmtId="168" fontId="16" fillId="3" borderId="8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68" fontId="0" fillId="2" borderId="15" xfId="0" applyNumberFormat="1" applyFill="1" applyBorder="1" applyAlignment="1">
      <alignment horizontal="center" vertical="center"/>
    </xf>
    <xf numFmtId="0" fontId="18" fillId="2" borderId="5" xfId="0" quotePrefix="1" applyFont="1" applyFill="1" applyBorder="1" applyAlignment="1">
      <alignment horizontal="center" vertical="center"/>
    </xf>
    <xf numFmtId="169" fontId="7" fillId="2" borderId="5" xfId="0" applyNumberFormat="1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169" fontId="12" fillId="5" borderId="14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49" fontId="13" fillId="4" borderId="16" xfId="0" applyNumberFormat="1" applyFont="1" applyFill="1" applyBorder="1" applyAlignment="1">
      <alignment horizontal="center" vertical="center"/>
    </xf>
    <xf numFmtId="168" fontId="13" fillId="4" borderId="16" xfId="0" applyNumberFormat="1" applyFont="1" applyFill="1" applyBorder="1" applyAlignment="1">
      <alignment horizontal="center" vertical="center"/>
    </xf>
    <xf numFmtId="164" fontId="11" fillId="2" borderId="10" xfId="3" applyNumberFormat="1" applyFont="1" applyFill="1" applyBorder="1" applyAlignment="1" applyProtection="1">
      <alignment horizontal="left" vertical="center"/>
    </xf>
    <xf numFmtId="0" fontId="20" fillId="5" borderId="14" xfId="0" applyNumberFormat="1" applyFont="1" applyFill="1" applyBorder="1" applyAlignment="1">
      <alignment horizontal="left" vertical="center"/>
    </xf>
    <xf numFmtId="0" fontId="21" fillId="4" borderId="16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164" fontId="11" fillId="0" borderId="6" xfId="3" applyNumberFormat="1" applyFont="1" applyFill="1" applyBorder="1" applyAlignment="1" applyProtection="1">
      <alignment horizontal="left" vertical="center"/>
    </xf>
    <xf numFmtId="3" fontId="18" fillId="2" borderId="5" xfId="0" quotePrefix="1" applyNumberFormat="1" applyFont="1" applyFill="1" applyBorder="1" applyAlignment="1">
      <alignment horizontal="center" vertical="center"/>
    </xf>
    <xf numFmtId="3" fontId="22" fillId="5" borderId="14" xfId="0" quotePrefix="1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/>
    </xf>
    <xf numFmtId="3" fontId="23" fillId="5" borderId="14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3" fontId="23" fillId="4" borderId="16" xfId="0" applyNumberFormat="1" applyFont="1" applyFill="1" applyBorder="1" applyAlignment="1">
      <alignment horizontal="center" vertical="center"/>
    </xf>
    <xf numFmtId="169" fontId="12" fillId="4" borderId="16" xfId="0" applyNumberFormat="1" applyFont="1" applyFill="1" applyBorder="1" applyAlignment="1">
      <alignment horizontal="center" vertical="center"/>
    </xf>
    <xf numFmtId="164" fontId="9" fillId="0" borderId="2" xfId="3" applyNumberFormat="1" applyFont="1" applyFill="1" applyBorder="1" applyAlignment="1" applyProtection="1">
      <alignment horizontal="center"/>
    </xf>
    <xf numFmtId="49" fontId="25" fillId="0" borderId="2" xfId="0" applyNumberFormat="1" applyFont="1" applyBorder="1" applyAlignment="1">
      <alignment horizontal="center" vertical="center"/>
    </xf>
    <xf numFmtId="168" fontId="25" fillId="0" borderId="2" xfId="0" applyNumberFormat="1" applyFont="1" applyBorder="1" applyAlignment="1">
      <alignment horizontal="center" vertical="center"/>
    </xf>
    <xf numFmtId="0" fontId="22" fillId="2" borderId="5" xfId="0" quotePrefix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3" fontId="15" fillId="0" borderId="19" xfId="0" applyNumberFormat="1" applyFont="1" applyFill="1" applyBorder="1" applyAlignment="1">
      <alignment horizontal="center" vertical="center"/>
    </xf>
    <xf numFmtId="168" fontId="14" fillId="0" borderId="19" xfId="0" applyNumberFormat="1" applyFont="1" applyBorder="1" applyAlignment="1">
      <alignment horizontal="center" vertical="center"/>
    </xf>
    <xf numFmtId="169" fontId="7" fillId="2" borderId="17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164" fontId="11" fillId="2" borderId="9" xfId="3" applyNumberFormat="1" applyFont="1" applyFill="1" applyBorder="1" applyAlignment="1" applyProtection="1">
      <alignment horizontal="center" vertical="center"/>
    </xf>
    <xf numFmtId="164" fontId="9" fillId="0" borderId="8" xfId="3" applyNumberFormat="1" applyFont="1" applyFill="1" applyBorder="1" applyAlignment="1" applyProtection="1">
      <alignment horizontal="left"/>
    </xf>
    <xf numFmtId="164" fontId="7" fillId="0" borderId="3" xfId="3" applyNumberFormat="1" applyFont="1" applyFill="1" applyBorder="1" applyAlignment="1" applyProtection="1">
      <alignment horizontal="left" vertical="center"/>
    </xf>
    <xf numFmtId="164" fontId="16" fillId="3" borderId="5" xfId="3" applyNumberFormat="1" applyFont="1" applyFill="1" applyBorder="1" applyAlignment="1" applyProtection="1">
      <alignment horizontal="left" vertical="center"/>
    </xf>
    <xf numFmtId="164" fontId="16" fillId="3" borderId="4" xfId="3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/>
    </xf>
    <xf numFmtId="0" fontId="12" fillId="5" borderId="14" xfId="0" applyNumberFormat="1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2" fillId="0" borderId="5" xfId="11" applyNumberFormat="1" applyFont="1" applyFill="1" applyBorder="1" applyAlignment="1">
      <alignment horizontal="center" vertical="center"/>
    </xf>
    <xf numFmtId="168" fontId="12" fillId="0" borderId="5" xfId="0" applyNumberFormat="1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center" vertical="center"/>
    </xf>
    <xf numFmtId="168" fontId="12" fillId="0" borderId="12" xfId="0" applyNumberFormat="1" applyFont="1" applyFill="1" applyBorder="1" applyAlignment="1">
      <alignment horizontal="center" vertical="center"/>
    </xf>
    <xf numFmtId="164" fontId="11" fillId="0" borderId="6" xfId="3" applyNumberFormat="1" applyFont="1" applyFill="1" applyBorder="1" applyAlignment="1" applyProtection="1"/>
    <xf numFmtId="49" fontId="26" fillId="0" borderId="2" xfId="0" applyNumberFormat="1" applyFont="1" applyFill="1" applyBorder="1" applyAlignment="1">
      <alignment horizontal="left" vertical="center"/>
    </xf>
    <xf numFmtId="14" fontId="26" fillId="0" borderId="5" xfId="0" applyNumberFormat="1" applyFont="1" applyBorder="1" applyAlignment="1">
      <alignment horizontal="center" vertical="center"/>
    </xf>
    <xf numFmtId="0" fontId="12" fillId="0" borderId="20" xfId="0" applyNumberFormat="1" applyFont="1" applyFill="1" applyBorder="1" applyAlignment="1">
      <alignment horizontal="center" vertical="center"/>
    </xf>
    <xf numFmtId="17" fontId="12" fillId="0" borderId="5" xfId="11" applyNumberFormat="1" applyFont="1" applyFill="1" applyBorder="1" applyAlignment="1">
      <alignment horizontal="center" vertical="center"/>
    </xf>
    <xf numFmtId="0" fontId="29" fillId="0" borderId="20" xfId="0" applyNumberFormat="1" applyFont="1" applyFill="1" applyBorder="1" applyAlignment="1" applyProtection="1">
      <alignment horizontal="center" vertical="center" wrapText="1"/>
    </xf>
  </cellXfs>
  <cellStyles count="83"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Comma 2" xfId="5"/>
    <cellStyle name="Currency 2" xfId="6"/>
    <cellStyle name="Euro" xfId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Normal 2" xfId="2"/>
    <cellStyle name="Normal 2 2" xfId="7"/>
    <cellStyle name="Normal 3" xfId="4"/>
    <cellStyle name="Normal 4" xfId="10"/>
    <cellStyle name="Normal 4 2" xfId="12"/>
    <cellStyle name="Normal 4 2 2" xfId="15"/>
    <cellStyle name="Normal 4 3" xfId="14"/>
    <cellStyle name="Normal 4 4" xfId="13"/>
    <cellStyle name="Normal 4 5" xfId="16"/>
    <cellStyle name="Percent 2" xfId="8"/>
    <cellStyle name="Standaard_Blad1" xfId="3"/>
    <cellStyle name="Standard" xfId="0" builtinId="0"/>
    <cellStyle name="Standard 2" xfId="11"/>
    <cellStyle name="Style 1" xfId="9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82550</xdr:rowOff>
    </xdr:from>
    <xdr:to>
      <xdr:col>1</xdr:col>
      <xdr:colOff>95250</xdr:colOff>
      <xdr:row>0</xdr:row>
      <xdr:rowOff>908050</xdr:rowOff>
    </xdr:to>
    <xdr:sp macro="" textlink="">
      <xdr:nvSpPr>
        <xdr:cNvPr id="3" name="Rounded Rectangle 2"/>
        <xdr:cNvSpPr/>
      </xdr:nvSpPr>
      <xdr:spPr>
        <a:xfrm>
          <a:off x="82550" y="82550"/>
          <a:ext cx="2355850" cy="825500"/>
        </a:xfrm>
        <a:prstGeom prst="roundRect">
          <a:avLst>
            <a:gd name="adj" fmla="val 16670"/>
          </a:avLst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4823" t="13327" r="4823" b="13327"/>
          </a:stretch>
        </a:blipFill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twoCellAnchor editAs="oneCell">
    <xdr:from>
      <xdr:col>19</xdr:col>
      <xdr:colOff>326571</xdr:colOff>
      <xdr:row>0</xdr:row>
      <xdr:rowOff>122464</xdr:rowOff>
    </xdr:from>
    <xdr:to>
      <xdr:col>23</xdr:col>
      <xdr:colOff>1325454</xdr:colOff>
      <xdr:row>0</xdr:row>
      <xdr:rowOff>866178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0" y="122464"/>
          <a:ext cx="4319025" cy="743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21"/>
  <sheetViews>
    <sheetView showGridLines="0" tabSelected="1" view="pageBreakPreview" zoomScale="70" zoomScaleNormal="70" zoomScaleSheetLayoutView="70" zoomScalePageLayoutView="70" workbookViewId="0">
      <pane ySplit="10" topLeftCell="A11" activePane="bottomLeft" state="frozen"/>
      <selection pane="bottomLeft" activeCell="A22" sqref="A22:C22"/>
    </sheetView>
  </sheetViews>
  <sheetFormatPr baseColWidth="10" defaultColWidth="8.7109375" defaultRowHeight="15"/>
  <cols>
    <col min="1" max="1" width="34.140625" style="80" customWidth="1"/>
    <col min="2" max="2" width="46.140625" style="1" customWidth="1"/>
    <col min="3" max="3" width="16.7109375" style="2" bestFit="1" customWidth="1"/>
    <col min="4" max="4" width="14.7109375" style="2" bestFit="1" customWidth="1"/>
    <col min="5" max="5" width="14.42578125" style="2" customWidth="1"/>
    <col min="6" max="6" width="10.28515625" style="2" customWidth="1"/>
    <col min="7" max="7" width="8" style="2" customWidth="1"/>
    <col min="8" max="20" width="6.7109375" style="2" customWidth="1"/>
    <col min="21" max="21" width="9.7109375" style="2" customWidth="1"/>
    <col min="22" max="22" width="18.7109375" style="12" customWidth="1"/>
    <col min="23" max="23" width="14.42578125" style="12" customWidth="1"/>
    <col min="24" max="24" width="22.42578125" customWidth="1"/>
  </cols>
  <sheetData>
    <row r="1" spans="1:24" ht="76.150000000000006" customHeight="1">
      <c r="A1" s="76"/>
      <c r="B1" s="59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10"/>
      <c r="W1" s="10"/>
      <c r="X1" s="20"/>
    </row>
    <row r="2" spans="1:24" ht="30">
      <c r="A2" s="51" t="s">
        <v>93</v>
      </c>
      <c r="B2" s="24"/>
      <c r="C2" s="73" t="s">
        <v>37</v>
      </c>
      <c r="D2" s="74" t="s">
        <v>39</v>
      </c>
      <c r="E2" s="60"/>
      <c r="F2" s="60"/>
      <c r="G2" s="60"/>
      <c r="H2" s="60" t="s">
        <v>38</v>
      </c>
      <c r="I2" s="90" t="s">
        <v>39</v>
      </c>
      <c r="J2" s="60"/>
      <c r="K2" s="60"/>
      <c r="L2" s="60"/>
      <c r="M2" s="60"/>
      <c r="N2" s="60"/>
      <c r="O2" s="60"/>
      <c r="P2" s="60"/>
      <c r="Q2" s="60"/>
      <c r="R2" s="60" t="s">
        <v>40</v>
      </c>
      <c r="S2" s="60"/>
      <c r="T2" s="74" t="s">
        <v>39</v>
      </c>
      <c r="U2" s="74"/>
      <c r="V2" s="61"/>
      <c r="W2" s="61" t="s">
        <v>41</v>
      </c>
      <c r="X2" s="91">
        <f ca="1">TODAY()</f>
        <v>43245</v>
      </c>
    </row>
    <row r="3" spans="1:24">
      <c r="A3" s="77"/>
      <c r="B3" s="26"/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9"/>
      <c r="W3" s="29"/>
      <c r="X3" s="25"/>
    </row>
    <row r="4" spans="1:24" ht="35.25" customHeight="1">
      <c r="A4" s="78" t="s">
        <v>28</v>
      </c>
      <c r="B4" s="15" t="s">
        <v>27</v>
      </c>
      <c r="C4" s="16" t="s">
        <v>26</v>
      </c>
      <c r="D4" s="13" t="s">
        <v>32</v>
      </c>
      <c r="E4" s="13" t="s">
        <v>42</v>
      </c>
      <c r="F4" s="13"/>
      <c r="G4" s="13" t="s">
        <v>25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 t="s">
        <v>33</v>
      </c>
      <c r="V4" s="17" t="s">
        <v>24</v>
      </c>
      <c r="W4" s="17" t="s">
        <v>23</v>
      </c>
      <c r="X4" s="56" t="s">
        <v>36</v>
      </c>
    </row>
    <row r="5" spans="1:24" ht="19.899999999999999" customHeight="1">
      <c r="A5" s="78"/>
      <c r="B5" s="15"/>
      <c r="C5" s="16"/>
      <c r="D5" s="13"/>
      <c r="E5" s="13"/>
      <c r="F5" s="13" t="s">
        <v>3</v>
      </c>
      <c r="G5" s="13" t="s">
        <v>5</v>
      </c>
      <c r="H5" s="13" t="s">
        <v>8</v>
      </c>
      <c r="I5" s="13" t="s">
        <v>9</v>
      </c>
      <c r="J5" s="13" t="s">
        <v>10</v>
      </c>
      <c r="K5" s="13" t="s">
        <v>11</v>
      </c>
      <c r="L5" s="13" t="s">
        <v>12</v>
      </c>
      <c r="M5" s="13" t="s">
        <v>13</v>
      </c>
      <c r="N5" s="13" t="s">
        <v>14</v>
      </c>
      <c r="O5" s="13" t="s">
        <v>15</v>
      </c>
      <c r="P5" s="13" t="s">
        <v>16</v>
      </c>
      <c r="Q5" s="13" t="s">
        <v>17</v>
      </c>
      <c r="R5" s="13" t="s">
        <v>18</v>
      </c>
      <c r="S5" s="13" t="s">
        <v>19</v>
      </c>
      <c r="T5" s="13"/>
      <c r="U5" s="13"/>
      <c r="V5" s="17"/>
      <c r="W5" s="31"/>
      <c r="X5" s="30"/>
    </row>
    <row r="6" spans="1:24" ht="19.899999999999999" customHeight="1">
      <c r="A6" s="78"/>
      <c r="B6" s="15"/>
      <c r="C6" s="16"/>
      <c r="D6" s="13"/>
      <c r="E6" s="13"/>
      <c r="F6" s="13" t="s">
        <v>4</v>
      </c>
      <c r="G6" s="13" t="s">
        <v>2</v>
      </c>
      <c r="H6" s="13" t="s">
        <v>1</v>
      </c>
      <c r="I6" s="13" t="s">
        <v>20</v>
      </c>
      <c r="J6" s="13" t="s">
        <v>6</v>
      </c>
      <c r="K6" s="13" t="s">
        <v>21</v>
      </c>
      <c r="L6" s="13" t="s">
        <v>7</v>
      </c>
      <c r="M6" s="13" t="s">
        <v>22</v>
      </c>
      <c r="N6" s="13" t="s">
        <v>8</v>
      </c>
      <c r="O6" s="13" t="s">
        <v>9</v>
      </c>
      <c r="P6" s="13" t="s">
        <v>10</v>
      </c>
      <c r="Q6" s="13" t="s">
        <v>11</v>
      </c>
      <c r="R6" s="13" t="s">
        <v>12</v>
      </c>
      <c r="S6" s="13"/>
      <c r="T6" s="13"/>
      <c r="U6" s="13"/>
      <c r="V6" s="17"/>
      <c r="W6" s="31"/>
      <c r="X6" s="30"/>
    </row>
    <row r="7" spans="1:24" ht="19.899999999999999" customHeight="1">
      <c r="A7" s="78"/>
      <c r="B7" s="15"/>
      <c r="C7" s="16"/>
      <c r="D7" s="13"/>
      <c r="E7" s="13"/>
      <c r="F7" s="13" t="s">
        <v>65</v>
      </c>
      <c r="G7" s="13" t="s">
        <v>1</v>
      </c>
      <c r="H7" s="13" t="s">
        <v>43</v>
      </c>
      <c r="I7" s="13" t="s">
        <v>44</v>
      </c>
      <c r="J7" s="13" t="s">
        <v>45</v>
      </c>
      <c r="K7" s="13" t="s">
        <v>46</v>
      </c>
      <c r="L7" s="13" t="s">
        <v>47</v>
      </c>
      <c r="M7" s="13" t="s">
        <v>66</v>
      </c>
      <c r="N7" s="13" t="s">
        <v>67</v>
      </c>
      <c r="O7" s="13" t="s">
        <v>68</v>
      </c>
      <c r="P7" s="13" t="s">
        <v>69</v>
      </c>
      <c r="Q7" s="13" t="s">
        <v>70</v>
      </c>
      <c r="R7" s="13" t="s">
        <v>71</v>
      </c>
      <c r="S7" s="13" t="s">
        <v>72</v>
      </c>
      <c r="T7" s="13" t="s">
        <v>73</v>
      </c>
      <c r="U7" s="13"/>
      <c r="V7" s="17"/>
      <c r="W7" s="31"/>
      <c r="X7" s="30"/>
    </row>
    <row r="8" spans="1:24" ht="19.899999999999999" customHeight="1">
      <c r="A8" s="78"/>
      <c r="B8" s="15"/>
      <c r="C8" s="16"/>
      <c r="D8" s="13"/>
      <c r="E8" s="13"/>
      <c r="F8" s="13" t="s">
        <v>29</v>
      </c>
      <c r="G8" s="13" t="s">
        <v>6</v>
      </c>
      <c r="H8" s="13" t="s">
        <v>43</v>
      </c>
      <c r="I8" s="13" t="s">
        <v>44</v>
      </c>
      <c r="J8" s="13" t="s">
        <v>45</v>
      </c>
      <c r="K8" s="13" t="s">
        <v>46</v>
      </c>
      <c r="L8" s="13" t="s">
        <v>47</v>
      </c>
      <c r="M8" s="13"/>
      <c r="N8" s="13"/>
      <c r="O8" s="13"/>
      <c r="P8" s="13"/>
      <c r="Q8" s="13"/>
      <c r="R8" s="13"/>
      <c r="S8" s="13"/>
      <c r="T8" s="13"/>
      <c r="U8" s="13"/>
      <c r="V8" s="17"/>
      <c r="W8" s="31"/>
      <c r="X8" s="30"/>
    </row>
    <row r="9" spans="1:24" ht="19.899999999999999" customHeight="1">
      <c r="A9" s="78"/>
      <c r="B9" s="15"/>
      <c r="C9" s="16"/>
      <c r="D9" s="13"/>
      <c r="E9" s="13"/>
      <c r="F9" s="13" t="s">
        <v>30</v>
      </c>
      <c r="G9" s="13" t="s">
        <v>7</v>
      </c>
      <c r="H9" s="13" t="s">
        <v>48</v>
      </c>
      <c r="I9" s="13" t="s">
        <v>49</v>
      </c>
      <c r="J9" s="13" t="s">
        <v>50</v>
      </c>
      <c r="K9" s="13" t="s">
        <v>51</v>
      </c>
      <c r="L9" s="13" t="s">
        <v>52</v>
      </c>
      <c r="M9" s="13" t="s">
        <v>53</v>
      </c>
      <c r="N9" s="13" t="s">
        <v>54</v>
      </c>
      <c r="O9" s="13" t="s">
        <v>55</v>
      </c>
      <c r="P9" s="13"/>
      <c r="Q9" s="13"/>
      <c r="R9" s="13"/>
      <c r="S9" s="13"/>
      <c r="T9" s="13"/>
      <c r="U9" s="13"/>
      <c r="V9" s="17"/>
      <c r="W9" s="31"/>
      <c r="X9" s="30"/>
    </row>
    <row r="10" spans="1:24" ht="19.899999999999999" customHeight="1" thickBot="1">
      <c r="A10" s="79"/>
      <c r="B10" s="32"/>
      <c r="C10" s="33"/>
      <c r="D10" s="14"/>
      <c r="E10" s="14"/>
      <c r="F10" s="14" t="s">
        <v>31</v>
      </c>
      <c r="G10" s="14" t="s">
        <v>8</v>
      </c>
      <c r="H10" s="14" t="s">
        <v>56</v>
      </c>
      <c r="I10" s="14" t="s">
        <v>57</v>
      </c>
      <c r="J10" s="14" t="s">
        <v>58</v>
      </c>
      <c r="K10" s="14" t="s">
        <v>59</v>
      </c>
      <c r="L10" s="14" t="s">
        <v>60</v>
      </c>
      <c r="M10" s="14" t="s">
        <v>61</v>
      </c>
      <c r="N10" s="14" t="s">
        <v>62</v>
      </c>
      <c r="O10" s="14" t="s">
        <v>63</v>
      </c>
      <c r="P10" s="14"/>
      <c r="Q10" s="14"/>
      <c r="R10" s="14"/>
      <c r="S10" s="14"/>
      <c r="T10" s="14"/>
      <c r="U10" s="14"/>
      <c r="V10" s="34"/>
      <c r="W10" s="35"/>
      <c r="X10" s="72"/>
    </row>
    <row r="11" spans="1:24" s="3" customFormat="1" ht="25.15" customHeight="1" thickTop="1">
      <c r="A11" s="47" t="s">
        <v>0</v>
      </c>
      <c r="B11" s="75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8"/>
      <c r="W11" s="38"/>
      <c r="X11" s="71"/>
    </row>
    <row r="12" spans="1:24" s="4" customFormat="1" ht="25.15" customHeight="1">
      <c r="A12" s="94" t="s">
        <v>74</v>
      </c>
      <c r="B12" s="94" t="s">
        <v>75</v>
      </c>
      <c r="C12" s="92" t="s">
        <v>80</v>
      </c>
      <c r="D12" s="93">
        <v>43466</v>
      </c>
      <c r="E12" s="39"/>
      <c r="F12" s="39"/>
      <c r="G12" s="62">
        <v>1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>
        <f t="shared" ref="U12:U16" si="0">SUM(H12:S12)</f>
        <v>0</v>
      </c>
      <c r="V12" s="85">
        <v>24</v>
      </c>
      <c r="W12" s="85">
        <v>59.99</v>
      </c>
      <c r="X12" s="40">
        <f t="shared" ref="X12:X16" si="1">U12*V12</f>
        <v>0</v>
      </c>
    </row>
    <row r="13" spans="1:24" s="4" customFormat="1" ht="25.15" customHeight="1">
      <c r="A13" s="94" t="s">
        <v>74</v>
      </c>
      <c r="B13" s="94" t="s">
        <v>76</v>
      </c>
      <c r="C13" s="92" t="s">
        <v>81</v>
      </c>
      <c r="D13" s="93">
        <v>43466</v>
      </c>
      <c r="E13" s="39"/>
      <c r="F13" s="39"/>
      <c r="G13" s="62">
        <v>1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>
        <f t="shared" si="0"/>
        <v>0</v>
      </c>
      <c r="V13" s="85">
        <v>24</v>
      </c>
      <c r="W13" s="85">
        <v>59.99</v>
      </c>
      <c r="X13" s="40">
        <f t="shared" si="1"/>
        <v>0</v>
      </c>
    </row>
    <row r="14" spans="1:24" s="4" customFormat="1" ht="25.15" customHeight="1">
      <c r="A14" s="94" t="s">
        <v>74</v>
      </c>
      <c r="B14" s="94" t="s">
        <v>77</v>
      </c>
      <c r="C14" s="92" t="s">
        <v>82</v>
      </c>
      <c r="D14" s="93">
        <v>43466</v>
      </c>
      <c r="E14" s="39"/>
      <c r="F14" s="39"/>
      <c r="G14" s="62">
        <v>1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>
        <f t="shared" si="0"/>
        <v>0</v>
      </c>
      <c r="V14" s="85">
        <v>24</v>
      </c>
      <c r="W14" s="85">
        <v>59.99</v>
      </c>
      <c r="X14" s="40">
        <f t="shared" si="1"/>
        <v>0</v>
      </c>
    </row>
    <row r="15" spans="1:24" s="4" customFormat="1" ht="25.15" customHeight="1">
      <c r="A15" s="94" t="s">
        <v>74</v>
      </c>
      <c r="B15" s="94" t="s">
        <v>78</v>
      </c>
      <c r="C15" s="92" t="s">
        <v>83</v>
      </c>
      <c r="D15" s="93">
        <v>43466</v>
      </c>
      <c r="E15" s="39"/>
      <c r="F15" s="39"/>
      <c r="G15" s="62">
        <v>1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>
        <f t="shared" si="0"/>
        <v>0</v>
      </c>
      <c r="V15" s="85">
        <v>24</v>
      </c>
      <c r="W15" s="85">
        <v>59.99</v>
      </c>
      <c r="X15" s="40">
        <f t="shared" si="1"/>
        <v>0</v>
      </c>
    </row>
    <row r="16" spans="1:24" s="4" customFormat="1" ht="25.15" customHeight="1">
      <c r="A16" s="94" t="s">
        <v>74</v>
      </c>
      <c r="B16" s="94" t="s">
        <v>79</v>
      </c>
      <c r="C16" s="92" t="s">
        <v>84</v>
      </c>
      <c r="D16" s="93">
        <v>43466</v>
      </c>
      <c r="E16" s="39"/>
      <c r="F16" s="39"/>
      <c r="G16" s="62">
        <v>1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>
        <f t="shared" si="0"/>
        <v>0</v>
      </c>
      <c r="V16" s="85">
        <v>24</v>
      </c>
      <c r="W16" s="85">
        <v>59.99</v>
      </c>
      <c r="X16" s="40">
        <f t="shared" si="1"/>
        <v>0</v>
      </c>
    </row>
    <row r="17" spans="1:39" s="19" customFormat="1" ht="25.15" customHeight="1" thickBot="1">
      <c r="A17" s="48"/>
      <c r="B17" s="81"/>
      <c r="C17" s="22"/>
      <c r="D17" s="41"/>
      <c r="E17" s="41"/>
      <c r="F17" s="41"/>
      <c r="G17" s="41"/>
      <c r="H17" s="53">
        <f t="shared" ref="H17:S17" si="2">SUM(H12:H16)</f>
        <v>0</v>
      </c>
      <c r="I17" s="53">
        <f t="shared" si="2"/>
        <v>0</v>
      </c>
      <c r="J17" s="53">
        <f t="shared" si="2"/>
        <v>0</v>
      </c>
      <c r="K17" s="53">
        <f t="shared" si="2"/>
        <v>0</v>
      </c>
      <c r="L17" s="53">
        <f t="shared" si="2"/>
        <v>0</v>
      </c>
      <c r="M17" s="53">
        <f t="shared" si="2"/>
        <v>0</v>
      </c>
      <c r="N17" s="53">
        <f t="shared" si="2"/>
        <v>0</v>
      </c>
      <c r="O17" s="53">
        <f t="shared" si="2"/>
        <v>0</v>
      </c>
      <c r="P17" s="53">
        <f t="shared" si="2"/>
        <v>0</v>
      </c>
      <c r="Q17" s="53">
        <f t="shared" si="2"/>
        <v>0</v>
      </c>
      <c r="R17" s="53">
        <f t="shared" si="2"/>
        <v>0</v>
      </c>
      <c r="S17" s="53">
        <f t="shared" si="2"/>
        <v>0</v>
      </c>
      <c r="T17" s="53"/>
      <c r="U17" s="53">
        <f>SUM(U12:U16)</f>
        <v>0</v>
      </c>
      <c r="V17" s="23"/>
      <c r="W17" s="23"/>
      <c r="X17" s="42">
        <f>SUM(X12:X16)</f>
        <v>0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1:39" s="5" customFormat="1" ht="25.15" customHeight="1" thickTop="1">
      <c r="A18" s="89" t="s">
        <v>64</v>
      </c>
      <c r="B18" s="87"/>
      <c r="C18" s="86"/>
      <c r="D18" s="84"/>
      <c r="E18" s="43"/>
      <c r="F18" s="43"/>
      <c r="G18" s="6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88"/>
      <c r="W18" s="88"/>
      <c r="X18" s="40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1:39" s="5" customFormat="1" ht="25.15" customHeight="1">
      <c r="A19" s="94" t="s">
        <v>74</v>
      </c>
      <c r="B19" s="94" t="s">
        <v>85</v>
      </c>
      <c r="C19" s="92" t="s">
        <v>89</v>
      </c>
      <c r="D19" s="93">
        <v>43466</v>
      </c>
      <c r="E19" s="43"/>
      <c r="F19" s="43"/>
      <c r="G19" s="63">
        <v>2</v>
      </c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>
        <f t="shared" ref="U19:U22" si="3">SUM(H19:S19)</f>
        <v>0</v>
      </c>
      <c r="V19" s="88">
        <v>24</v>
      </c>
      <c r="W19" s="88">
        <v>59.99</v>
      </c>
      <c r="X19" s="40">
        <f t="shared" ref="X19:X22" si="4">U19*V19</f>
        <v>0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1:39" s="5" customFormat="1" ht="25.15" customHeight="1">
      <c r="A20" s="94" t="s">
        <v>74</v>
      </c>
      <c r="B20" s="94" t="s">
        <v>86</v>
      </c>
      <c r="C20" s="92" t="s">
        <v>90</v>
      </c>
      <c r="D20" s="93">
        <v>43466</v>
      </c>
      <c r="E20" s="43"/>
      <c r="F20" s="43"/>
      <c r="G20" s="63">
        <v>2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>
        <f t="shared" si="3"/>
        <v>0</v>
      </c>
      <c r="V20" s="88">
        <v>24</v>
      </c>
      <c r="W20" s="88">
        <v>59.99</v>
      </c>
      <c r="X20" s="40">
        <f t="shared" si="4"/>
        <v>0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39" s="5" customFormat="1" ht="25.15" customHeight="1">
      <c r="A21" s="94" t="s">
        <v>74</v>
      </c>
      <c r="B21" s="94" t="s">
        <v>87</v>
      </c>
      <c r="C21" s="92" t="s">
        <v>91</v>
      </c>
      <c r="D21" s="93">
        <v>43466</v>
      </c>
      <c r="E21" s="43"/>
      <c r="F21" s="43"/>
      <c r="G21" s="63">
        <v>2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>
        <f t="shared" si="3"/>
        <v>0</v>
      </c>
      <c r="V21" s="88">
        <v>24</v>
      </c>
      <c r="W21" s="88">
        <v>59.99</v>
      </c>
      <c r="X21" s="40">
        <f t="shared" si="4"/>
        <v>0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39" s="5" customFormat="1" ht="25.15" customHeight="1">
      <c r="A22" s="94" t="s">
        <v>74</v>
      </c>
      <c r="B22" s="92" t="s">
        <v>88</v>
      </c>
      <c r="C22" s="92" t="s">
        <v>92</v>
      </c>
      <c r="D22" s="93">
        <v>43466</v>
      </c>
      <c r="E22" s="43"/>
      <c r="F22" s="43"/>
      <c r="G22" s="63">
        <v>2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>
        <f t="shared" si="3"/>
        <v>0</v>
      </c>
      <c r="V22" s="88">
        <v>24</v>
      </c>
      <c r="W22" s="88">
        <v>59.99</v>
      </c>
      <c r="X22" s="40">
        <f t="shared" si="4"/>
        <v>0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39" s="21" customFormat="1" ht="25.15" customHeight="1" thickBot="1">
      <c r="A23" s="48" t="s">
        <v>34</v>
      </c>
      <c r="B23" s="81"/>
      <c r="C23" s="22"/>
      <c r="D23" s="44"/>
      <c r="E23" s="44"/>
      <c r="F23" s="44"/>
      <c r="G23" s="44"/>
      <c r="H23" s="55">
        <f t="shared" ref="H23:S23" si="5">SUM(H19:H22)</f>
        <v>0</v>
      </c>
      <c r="I23" s="55">
        <f t="shared" si="5"/>
        <v>0</v>
      </c>
      <c r="J23" s="55">
        <f t="shared" si="5"/>
        <v>0</v>
      </c>
      <c r="K23" s="55">
        <f t="shared" si="5"/>
        <v>0</v>
      </c>
      <c r="L23" s="55">
        <f t="shared" si="5"/>
        <v>0</v>
      </c>
      <c r="M23" s="55">
        <f t="shared" si="5"/>
        <v>0</v>
      </c>
      <c r="N23" s="55">
        <f t="shared" si="5"/>
        <v>0</v>
      </c>
      <c r="O23" s="55">
        <f t="shared" si="5"/>
        <v>0</v>
      </c>
      <c r="P23" s="55">
        <f t="shared" si="5"/>
        <v>0</v>
      </c>
      <c r="Q23" s="55">
        <f t="shared" si="5"/>
        <v>0</v>
      </c>
      <c r="R23" s="55">
        <f t="shared" si="5"/>
        <v>0</v>
      </c>
      <c r="S23" s="55">
        <f t="shared" si="5"/>
        <v>0</v>
      </c>
      <c r="T23" s="55"/>
      <c r="U23" s="55">
        <f>SUM(U19:U22)</f>
        <v>0</v>
      </c>
      <c r="V23" s="23"/>
      <c r="W23" s="23"/>
      <c r="X23" s="42">
        <f>SUM(X19:X22)</f>
        <v>0</v>
      </c>
    </row>
    <row r="24" spans="1:39" ht="25.15" customHeight="1" thickTop="1">
      <c r="A24" s="67"/>
      <c r="B24" s="82"/>
      <c r="C24" s="66"/>
      <c r="D24" s="66"/>
      <c r="E24" s="66"/>
      <c r="F24" s="66"/>
      <c r="G24" s="64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8"/>
      <c r="V24" s="69"/>
      <c r="W24" s="69"/>
      <c r="X24" s="70"/>
    </row>
    <row r="25" spans="1:39" s="21" customFormat="1" ht="25.15" customHeight="1" thickBot="1">
      <c r="A25" s="49" t="s">
        <v>35</v>
      </c>
      <c r="B25" s="83"/>
      <c r="C25" s="45"/>
      <c r="D25" s="45"/>
      <c r="E25" s="45"/>
      <c r="F25" s="45"/>
      <c r="G25" s="45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>
        <f>SUM(U23,U17)</f>
        <v>0</v>
      </c>
      <c r="V25" s="46"/>
      <c r="W25" s="46"/>
      <c r="X25" s="58">
        <f>SUM(X23,X17)</f>
        <v>0</v>
      </c>
    </row>
    <row r="26" spans="1:39">
      <c r="A26" s="50"/>
      <c r="B26" s="50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11"/>
      <c r="W26" s="11"/>
    </row>
    <row r="27" spans="1:39">
      <c r="A27" s="50"/>
      <c r="B27" s="50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11"/>
      <c r="W27" s="11"/>
    </row>
    <row r="28" spans="1:39">
      <c r="A28" s="50"/>
      <c r="B28" s="50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11"/>
      <c r="W28" s="11"/>
    </row>
    <row r="29" spans="1:39">
      <c r="A29" s="50"/>
      <c r="B29" s="5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11"/>
      <c r="W29" s="11"/>
    </row>
    <row r="30" spans="1:39">
      <c r="A30" s="50"/>
      <c r="B30" s="8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11"/>
      <c r="W30" s="11"/>
    </row>
    <row r="31" spans="1:39">
      <c r="A31" s="50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11"/>
      <c r="W31" s="11"/>
    </row>
    <row r="32" spans="1:39">
      <c r="A32" s="50"/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1"/>
      <c r="W32" s="11"/>
    </row>
    <row r="33" spans="1:23">
      <c r="A33" s="50"/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11"/>
      <c r="W33" s="11"/>
    </row>
    <row r="34" spans="1:23">
      <c r="A34" s="50"/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11"/>
      <c r="W34" s="11"/>
    </row>
    <row r="35" spans="1:23">
      <c r="A35" s="50"/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11"/>
      <c r="W35" s="11"/>
    </row>
    <row r="36" spans="1:23">
      <c r="A36" s="50"/>
      <c r="B36" s="8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11"/>
      <c r="W36" s="11"/>
    </row>
    <row r="37" spans="1:23">
      <c r="A37" s="50"/>
      <c r="B37" s="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11"/>
      <c r="W37" s="11"/>
    </row>
    <row r="38" spans="1:23">
      <c r="A38" s="50"/>
      <c r="B38" s="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11"/>
      <c r="W38" s="11"/>
    </row>
    <row r="39" spans="1:23">
      <c r="A39" s="50"/>
      <c r="B39" s="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11"/>
      <c r="W39" s="11"/>
    </row>
    <row r="40" spans="1:23">
      <c r="A40" s="50"/>
      <c r="B40" s="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11"/>
      <c r="W40" s="11"/>
    </row>
    <row r="41" spans="1:23">
      <c r="A41" s="50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11"/>
      <c r="W41" s="11"/>
    </row>
    <row r="42" spans="1:23">
      <c r="A42" s="50"/>
      <c r="B42" s="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11"/>
      <c r="W42" s="11"/>
    </row>
    <row r="43" spans="1:23">
      <c r="A43" s="50"/>
      <c r="B43" s="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11"/>
      <c r="W43" s="11"/>
    </row>
    <row r="44" spans="1:23">
      <c r="A44" s="50"/>
      <c r="B44" s="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11"/>
      <c r="W44" s="11"/>
    </row>
    <row r="45" spans="1:23">
      <c r="A45" s="50"/>
      <c r="B45" s="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11"/>
      <c r="W45" s="11"/>
    </row>
    <row r="46" spans="1:23">
      <c r="A46" s="50"/>
      <c r="B46" s="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11"/>
      <c r="W46" s="11"/>
    </row>
    <row r="47" spans="1:23">
      <c r="A47" s="50"/>
      <c r="B47" s="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11"/>
      <c r="W47" s="11"/>
    </row>
    <row r="48" spans="1:23">
      <c r="A48" s="50"/>
      <c r="B48" s="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11"/>
      <c r="W48" s="11"/>
    </row>
    <row r="49" spans="1:23">
      <c r="A49" s="50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11"/>
      <c r="W49" s="11"/>
    </row>
    <row r="50" spans="1:23">
      <c r="A50" s="50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11"/>
      <c r="W50" s="11"/>
    </row>
    <row r="51" spans="1:23">
      <c r="A51" s="50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11"/>
      <c r="W51" s="11"/>
    </row>
    <row r="52" spans="1:23">
      <c r="A52" s="50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11"/>
      <c r="W52" s="11"/>
    </row>
    <row r="53" spans="1:23">
      <c r="A53" s="50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11"/>
      <c r="W53" s="11"/>
    </row>
    <row r="54" spans="1:23">
      <c r="A54" s="50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11"/>
      <c r="W54" s="11"/>
    </row>
    <row r="55" spans="1:23">
      <c r="A55" s="50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11"/>
      <c r="W55" s="11"/>
    </row>
    <row r="56" spans="1:23">
      <c r="A56" s="50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11"/>
      <c r="W56" s="11"/>
    </row>
    <row r="57" spans="1:23">
      <c r="A57" s="50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11"/>
      <c r="W57" s="11"/>
    </row>
    <row r="58" spans="1:23">
      <c r="A58" s="50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11"/>
      <c r="W58" s="11"/>
    </row>
    <row r="59" spans="1:23">
      <c r="A59" s="50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11"/>
      <c r="W59" s="11"/>
    </row>
    <row r="60" spans="1:23">
      <c r="A60" s="50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11"/>
      <c r="W60" s="11"/>
    </row>
    <row r="61" spans="1:23">
      <c r="A61" s="50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11"/>
      <c r="W61" s="11"/>
    </row>
    <row r="62" spans="1:23">
      <c r="A62" s="50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11"/>
      <c r="W62" s="11"/>
    </row>
    <row r="63" spans="1:23">
      <c r="A63" s="50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11"/>
      <c r="W63" s="11"/>
    </row>
    <row r="64" spans="1:23">
      <c r="A64" s="50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11"/>
      <c r="W64" s="11"/>
    </row>
    <row r="65" spans="1:23">
      <c r="A65" s="50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11"/>
      <c r="W65" s="11"/>
    </row>
    <row r="66" spans="1:23">
      <c r="A66" s="50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11"/>
      <c r="W66" s="11"/>
    </row>
    <row r="67" spans="1:23">
      <c r="A67" s="50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11"/>
      <c r="W67" s="11"/>
    </row>
    <row r="68" spans="1:23">
      <c r="A68" s="50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11"/>
      <c r="W68" s="11"/>
    </row>
    <row r="69" spans="1:23">
      <c r="A69" s="50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11"/>
      <c r="W69" s="11"/>
    </row>
    <row r="70" spans="1:23">
      <c r="A70" s="50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11"/>
      <c r="W70" s="11"/>
    </row>
    <row r="71" spans="1:23">
      <c r="A71" s="50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11"/>
      <c r="W71" s="11"/>
    </row>
    <row r="72" spans="1:23">
      <c r="A72" s="50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11"/>
      <c r="W72" s="11"/>
    </row>
    <row r="73" spans="1:23">
      <c r="A73" s="50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11"/>
      <c r="W73" s="11"/>
    </row>
    <row r="74" spans="1:23">
      <c r="A74" s="50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11"/>
      <c r="W74" s="11"/>
    </row>
    <row r="75" spans="1:23">
      <c r="A75" s="50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11"/>
      <c r="W75" s="11"/>
    </row>
    <row r="76" spans="1:23">
      <c r="A76" s="50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11"/>
      <c r="W76" s="11"/>
    </row>
    <row r="77" spans="1:23">
      <c r="A77" s="50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11"/>
      <c r="W77" s="11"/>
    </row>
    <row r="78" spans="1:23">
      <c r="A78" s="50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11"/>
      <c r="W78" s="11"/>
    </row>
    <row r="79" spans="1:23">
      <c r="A79" s="50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11"/>
      <c r="W79" s="11"/>
    </row>
    <row r="80" spans="1:23">
      <c r="A80" s="50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11"/>
      <c r="W80" s="11"/>
    </row>
    <row r="81" spans="1:23">
      <c r="A81" s="50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11"/>
      <c r="W81" s="11"/>
    </row>
    <row r="82" spans="1:23">
      <c r="A82" s="50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11"/>
      <c r="W82" s="11"/>
    </row>
    <row r="83" spans="1:23">
      <c r="A83" s="50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11"/>
      <c r="W83" s="11"/>
    </row>
    <row r="84" spans="1:23">
      <c r="A84" s="50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11"/>
      <c r="W84" s="11"/>
    </row>
    <row r="85" spans="1:23">
      <c r="A85" s="50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11"/>
      <c r="W85" s="11"/>
    </row>
    <row r="86" spans="1:23">
      <c r="A86" s="50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11"/>
      <c r="W86" s="11"/>
    </row>
    <row r="87" spans="1:23">
      <c r="A87" s="50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11"/>
      <c r="W87" s="11"/>
    </row>
    <row r="88" spans="1:23">
      <c r="A88" s="50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11"/>
      <c r="W88" s="11"/>
    </row>
    <row r="89" spans="1:23">
      <c r="A89" s="50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11"/>
      <c r="W89" s="11"/>
    </row>
    <row r="90" spans="1:23">
      <c r="A90" s="50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11"/>
      <c r="W90" s="11"/>
    </row>
    <row r="91" spans="1:23">
      <c r="A91" s="50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11"/>
      <c r="W91" s="11"/>
    </row>
    <row r="92" spans="1:23">
      <c r="A92" s="50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11"/>
      <c r="W92" s="11"/>
    </row>
    <row r="93" spans="1:23">
      <c r="A93" s="50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11"/>
      <c r="W93" s="11"/>
    </row>
    <row r="94" spans="1:23">
      <c r="A94" s="50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11"/>
      <c r="W94" s="11"/>
    </row>
    <row r="95" spans="1:23">
      <c r="A95" s="50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11"/>
      <c r="W95" s="11"/>
    </row>
    <row r="96" spans="1:23">
      <c r="A96" s="50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11"/>
      <c r="W96" s="11"/>
    </row>
    <row r="97" spans="1:23">
      <c r="A97" s="50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11"/>
      <c r="W97" s="11"/>
    </row>
    <row r="98" spans="1:23">
      <c r="A98" s="50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11"/>
      <c r="W98" s="11"/>
    </row>
    <row r="99" spans="1:23">
      <c r="A99" s="50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11"/>
      <c r="W99" s="11"/>
    </row>
    <row r="100" spans="1:23">
      <c r="A100" s="50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11"/>
      <c r="W100" s="11"/>
    </row>
    <row r="101" spans="1:23">
      <c r="A101" s="50"/>
      <c r="B101" s="8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11"/>
      <c r="W101" s="11"/>
    </row>
    <row r="102" spans="1:23">
      <c r="A102" s="50"/>
      <c r="B102" s="8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11"/>
      <c r="W102" s="11"/>
    </row>
    <row r="103" spans="1:23">
      <c r="A103" s="50"/>
      <c r="B103" s="8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11"/>
      <c r="W103" s="11"/>
    </row>
    <row r="104" spans="1:23">
      <c r="A104" s="50"/>
      <c r="B104" s="8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11"/>
      <c r="W104" s="11"/>
    </row>
    <row r="105" spans="1:23">
      <c r="A105" s="50"/>
      <c r="B105" s="8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11"/>
      <c r="W105" s="11"/>
    </row>
    <row r="106" spans="1:23">
      <c r="A106" s="50"/>
      <c r="B106" s="8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11"/>
      <c r="W106" s="11"/>
    </row>
    <row r="107" spans="1:23">
      <c r="A107" s="50"/>
      <c r="B107" s="8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11"/>
      <c r="W107" s="11"/>
    </row>
    <row r="108" spans="1:23">
      <c r="A108" s="50"/>
      <c r="B108" s="8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11"/>
      <c r="W108" s="11"/>
    </row>
    <row r="109" spans="1:23">
      <c r="A109" s="50"/>
      <c r="B109" s="8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11"/>
      <c r="W109" s="11"/>
    </row>
    <row r="110" spans="1:23">
      <c r="A110" s="50"/>
      <c r="B110" s="8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11"/>
      <c r="W110" s="11"/>
    </row>
    <row r="111" spans="1:23">
      <c r="A111" s="50"/>
      <c r="B111" s="8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11"/>
      <c r="W111" s="11"/>
    </row>
    <row r="112" spans="1:23">
      <c r="A112" s="50"/>
      <c r="B112" s="8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11"/>
      <c r="W112" s="11"/>
    </row>
    <row r="113" spans="1:23">
      <c r="A113" s="50"/>
      <c r="B113" s="8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11"/>
      <c r="W113" s="11"/>
    </row>
    <row r="114" spans="1:23">
      <c r="A114" s="50"/>
      <c r="B114" s="8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11"/>
      <c r="W114" s="11"/>
    </row>
    <row r="115" spans="1:23">
      <c r="A115" s="50"/>
      <c r="B115" s="8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11"/>
      <c r="W115" s="11"/>
    </row>
    <row r="116" spans="1:23">
      <c r="A116" s="50"/>
      <c r="B116" s="8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11"/>
      <c r="W116" s="11"/>
    </row>
    <row r="117" spans="1:23">
      <c r="A117" s="50"/>
      <c r="B117" s="8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11"/>
      <c r="W117" s="11"/>
    </row>
    <row r="118" spans="1:23">
      <c r="A118" s="50"/>
      <c r="B118" s="8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11"/>
      <c r="W118" s="11"/>
    </row>
    <row r="119" spans="1:23">
      <c r="A119" s="50"/>
      <c r="B119" s="8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11"/>
      <c r="W119" s="11"/>
    </row>
    <row r="120" spans="1:23">
      <c r="A120" s="50"/>
      <c r="B120" s="8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11"/>
      <c r="W120" s="11"/>
    </row>
    <row r="121" spans="1:23">
      <c r="A121" s="50"/>
      <c r="B121" s="8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11"/>
      <c r="W121" s="11"/>
    </row>
  </sheetData>
  <conditionalFormatting sqref="B18">
    <cfRule type="cellIs" dxfId="4" priority="64" operator="equal">
      <formula>"TBD"</formula>
    </cfRule>
  </conditionalFormatting>
  <conditionalFormatting sqref="A12:B16">
    <cfRule type="cellIs" dxfId="3" priority="4" operator="equal">
      <formula>"TBD"</formula>
    </cfRule>
  </conditionalFormatting>
  <conditionalFormatting sqref="A19:B21 A22">
    <cfRule type="cellIs" dxfId="2" priority="3" operator="equal">
      <formula>"TBD"</formula>
    </cfRule>
  </conditionalFormatting>
  <conditionalFormatting sqref="B22">
    <cfRule type="cellIs" dxfId="1" priority="2" operator="equal">
      <formula>"TBD"</formula>
    </cfRule>
  </conditionalFormatting>
  <conditionalFormatting sqref="B22">
    <cfRule type="cellIs" dxfId="0" priority="1" operator="equal">
      <formula>"TBD"</formula>
    </cfRule>
  </conditionalFormatting>
  <printOptions horizontalCentered="1" verticalCentered="1" gridLines="1"/>
  <pageMargins left="0.19685039370078741" right="0.19685039370078741" top="0.39370078740157483" bottom="0.39370078740157483" header="0.39370078740157483" footer="0"/>
  <pageSetup paperSize="9" scale="49" fitToHeight="6" orientation="landscape" horizontalDpi="4294967293" verticalDpi="4294967293" r:id="rId1"/>
  <headerFooter alignWithMargins="0">
    <oddFooter>&amp;C&amp;"Arial,Bold"&amp;20&amp;D</oddFooter>
  </headerFooter>
  <rowBreaks count="1" manualBreakCount="1">
    <brk id="3" max="2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Auftragsformular Q1-2018</vt:lpstr>
      <vt:lpstr>'Auftragsformular Q1-2018'!Druckbereich</vt:lpstr>
      <vt:lpstr>'Auftragsformular Q1-2018'!Drucktitel</vt:lpstr>
    </vt:vector>
  </TitlesOfParts>
  <Company>K-Swiss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van Impelen</dc:creator>
  <cp:lastModifiedBy>Hofmann, Felix</cp:lastModifiedBy>
  <cp:lastPrinted>2016-01-08T08:26:18Z</cp:lastPrinted>
  <dcterms:created xsi:type="dcterms:W3CDTF">2004-11-18T15:08:12Z</dcterms:created>
  <dcterms:modified xsi:type="dcterms:W3CDTF">2018-05-25T10:14:21Z</dcterms:modified>
</cp:coreProperties>
</file>